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B19" i="4" l="1"/>
  <c r="C6" i="4"/>
  <c r="B5" i="4"/>
  <c r="B61" i="4"/>
  <c r="C61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<sst xmlns="http://schemas.openxmlformats.org/spreadsheetml/2006/main" count="59" uniqueCount="59">
  <si>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</si>
  <si>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</si>
  <si>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</si>
  <si>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</si>
  <si>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</si>
  <si>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</si>
  <si>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</si>
  <si>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</si>
  <si>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</si>
  <si>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</si>
  <si>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</si>
  <si>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</si>
  <si>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</si>
  <si>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</si>
  <si>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</si>
  <si>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</si>
  <si>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</si>
  <si>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</si>
  <si>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</si>
  <si>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</si>
  <si>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</si>
  <si>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</si>
  <si>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</si>
  <si>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</si>
  <si>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</si>
  <si>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</si>
  <si>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</si>
  <si>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</si>
  <si>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</si>
  <si>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</si>
  <si>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</si>
  <si>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</si>
  <si>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</si>
  <si>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</si>
  <si>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</si>
  <si>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</si>
  <si>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</si>
  <si>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</si>
  <si>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</si>
  <si>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</si>
  <si>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</si>
  <si>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</si>
  <si>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</si>
  <si>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</si>
  <si>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</si>
  <si>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</si>
  <si>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</si>
  <si>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</si>
  <si>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</si>
  <si>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</si>
  <si>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</si>
  <si>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</si>
  <si>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</si>
  <si>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</si>
  <si>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LAS MUJERES
Estado de Cambios en la Situación Financiera
Del 01 de enero al 31 de marzo de 2022
(Cifras en Pesos)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</si>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</sst>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38" zoomScaleNormal="100" zoomScaleSheetLayoutView="80" workbookViewId="0">
      <selection activeCell="B61" sqref="B6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/>
      <c r="C3" s="9"/>
    </row>
    <row r="4" spans="1:3" ht="11.25" customHeight="1" x14ac:dyDescent="0.2">
      <c r="A4" s="10" t="s">
        <v>7</v>
      </c>
      <c r="B4" s="9"/>
      <c r="C4" s="9"/>
    </row>
    <row r="5" spans="1:3" ht="11.25" customHeight="1" x14ac:dyDescent="0.2">
      <c r="A5" s="11" t="s">
        <v>14</v>
      </c>
      <c r="B5" s="12">
        <f>10000+758018.15</f>
        <v>768018.15</v>
      </c>
      <c r="C5" s="12"/>
    </row>
    <row r="6" spans="1:3" ht="11.25" customHeight="1" x14ac:dyDescent="0.2">
      <c r="A6" s="11" t="s">
        <v>15</v>
      </c>
      <c r="B6" s="12"/>
      <c r="C6" s="12">
        <f>1134120.21+6109.11</f>
        <v>1140229.32</v>
      </c>
    </row>
    <row r="7" spans="1:3" ht="11.25" customHeight="1" x14ac:dyDescent="0.2">
      <c r="A7" s="11" t="s">
        <v>16</v>
      </c>
      <c r="B7" s="12"/>
      <c r="C7" s="12"/>
    </row>
    <row r="8" spans="1:3" ht="11.25" customHeight="1" x14ac:dyDescent="0.2">
      <c r="A8" s="11" t="s">
        <v>1</v>
      </c>
      <c r="B8" s="12"/>
      <c r="C8" s="12"/>
    </row>
    <row r="9" spans="1:3" ht="11.25" customHeight="1" x14ac:dyDescent="0.2">
      <c r="A9" s="11" t="s">
        <v>2</v>
      </c>
      <c r="B9" s="12"/>
      <c r="C9" s="12"/>
    </row>
    <row r="10" spans="1:3" ht="11.25" customHeight="1" x14ac:dyDescent="0.2">
      <c r="A10" s="11" t="s">
        <v>17</v>
      </c>
      <c r="B10" s="12"/>
      <c r="C10" s="12"/>
    </row>
    <row r="11" spans="1:3" ht="11.25" customHeight="1" x14ac:dyDescent="0.2">
      <c r="A11" s="11" t="s">
        <v>18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/>
      <c r="C13" s="9"/>
    </row>
    <row r="14" spans="1:3" ht="11.25" customHeight="1" x14ac:dyDescent="0.2">
      <c r="A14" s="11" t="s">
        <v>19</v>
      </c>
      <c r="B14" s="12"/>
      <c r="C14" s="12"/>
    </row>
    <row r="15" spans="1:3" ht="11.25" customHeight="1" x14ac:dyDescent="0.2">
      <c r="A15" s="11" t="s">
        <v>20</v>
      </c>
      <c r="B15" s="12"/>
      <c r="C15" s="12"/>
    </row>
    <row r="16" spans="1:3" ht="11.25" customHeight="1" x14ac:dyDescent="0.2">
      <c r="A16" s="11" t="s">
        <v>21</v>
      </c>
      <c r="B16" s="12"/>
      <c r="C16" s="12"/>
    </row>
    <row r="17" spans="1:3" ht="11.25" customHeight="1" x14ac:dyDescent="0.2">
      <c r="A17" s="11" t="s">
        <v>22</v>
      </c>
      <c r="B17" s="12"/>
      <c r="C17" s="12"/>
    </row>
    <row r="18" spans="1:3" ht="11.25" customHeight="1" x14ac:dyDescent="0.2">
      <c r="A18" s="11" t="s">
        <v>23</v>
      </c>
      <c r="B18" s="12"/>
      <c r="C18" s="12"/>
    </row>
    <row r="19" spans="1:3" ht="11.25" customHeight="1" x14ac:dyDescent="0.2">
      <c r="A19" s="11" t="s">
        <v>24</v>
      </c>
      <c r="B19" s="12">
        <f>166658.76+56179.68+618.6</f>
        <v>223457.04</v>
      </c>
      <c r="C19" s="12"/>
    </row>
    <row r="20" spans="1:3" ht="11.25" customHeight="1" x14ac:dyDescent="0.2">
      <c r="A20" s="11" t="s">
        <v>25</v>
      </c>
      <c r="B20" s="12"/>
      <c r="C20" s="12"/>
    </row>
    <row r="21" spans="1:3" ht="11.25" customHeight="1" x14ac:dyDescent="0.2">
      <c r="A21" s="11" t="s">
        <v>26</v>
      </c>
      <c r="B21" s="12"/>
      <c r="C21" s="12"/>
    </row>
    <row r="22" spans="1:3" ht="11.25" customHeight="1" x14ac:dyDescent="0.2">
      <c r="A22" s="11" t="s">
        <v>27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/>
      <c r="C24" s="9"/>
    </row>
    <row r="25" spans="1:3" ht="11.25" customHeight="1" x14ac:dyDescent="0.2">
      <c r="A25" s="10" t="s">
        <v>9</v>
      </c>
      <c r="B25" s="9"/>
      <c r="C25" s="9"/>
    </row>
    <row r="26" spans="1:3" ht="11.25" customHeight="1" x14ac:dyDescent="0.2">
      <c r="A26" s="11" t="s">
        <v>28</v>
      </c>
      <c r="B26" s="12"/>
      <c r="C26" s="12">
        <f>-(299708.55+81398.15-352957.36-200527.24)</f>
        <v>172377.90000000002</v>
      </c>
    </row>
    <row r="27" spans="1:3" ht="11.25" customHeight="1" x14ac:dyDescent="0.2">
      <c r="A27" s="11" t="s">
        <v>29</v>
      </c>
      <c r="B27" s="12"/>
      <c r="C27" s="12"/>
    </row>
    <row r="28" spans="1:3" ht="11.25" customHeight="1" x14ac:dyDescent="0.2">
      <c r="A28" s="11" t="s">
        <v>30</v>
      </c>
      <c r="B28" s="12"/>
      <c r="C28" s="12"/>
    </row>
    <row r="29" spans="1:3" ht="11.25" customHeight="1" x14ac:dyDescent="0.2">
      <c r="A29" s="11" t="s">
        <v>31</v>
      </c>
      <c r="B29" s="12"/>
      <c r="C29" s="12"/>
    </row>
    <row r="30" spans="1:3" ht="11.25" customHeight="1" x14ac:dyDescent="0.2">
      <c r="A30" s="11" t="s">
        <v>32</v>
      </c>
      <c r="B30" s="12"/>
      <c r="C30" s="12"/>
    </row>
    <row r="31" spans="1:3" ht="11.25" customHeight="1" x14ac:dyDescent="0.2">
      <c r="A31" s="11" t="s">
        <v>33</v>
      </c>
      <c r="B31" s="12"/>
      <c r="C31" s="12"/>
    </row>
    <row r="32" spans="1:3" ht="11.25" customHeight="1" x14ac:dyDescent="0.2">
      <c r="A32" s="11" t="s">
        <v>34</v>
      </c>
      <c r="B32" s="12">
        <v>200527.24</v>
      </c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/>
      <c r="C45" s="9"/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4" ht="11.25" customHeight="1" x14ac:dyDescent="0.2">
      <c r="A49" s="13"/>
      <c r="B49" s="12"/>
      <c r="C49" s="12"/>
    </row>
    <row r="50" spans="1:4" ht="11.25" customHeight="1" x14ac:dyDescent="0.2">
      <c r="A50" s="10" t="s">
        <v>50</v>
      </c>
      <c r="B50" s="9"/>
      <c r="C50" s="9"/>
    </row>
    <row r="51" spans="1:4" ht="11.25" customHeight="1" x14ac:dyDescent="0.2">
      <c r="A51" s="11" t="s">
        <v>43</v>
      </c>
      <c r="B51" s="12">
        <v>2238034.11</v>
      </c>
      <c r="C51" s="12"/>
    </row>
    <row r="52" spans="1:4" ht="11.25" customHeight="1" x14ac:dyDescent="0.2">
      <c r="A52" s="11" t="s">
        <v>44</v>
      </c>
      <c r="B52" s="12"/>
      <c r="C52" s="12">
        <v>2117429.3199999998</v>
      </c>
    </row>
    <row r="53" spans="1:4" ht="11.25" customHeight="1" x14ac:dyDescent="0.2">
      <c r="A53" s="11" t="s">
        <v>5</v>
      </c>
      <c r="B53" s="12"/>
      <c r="C53" s="12"/>
    </row>
    <row r="54" spans="1:4" ht="11.25" customHeight="1" x14ac:dyDescent="0.2">
      <c r="A54" s="11" t="s">
        <v>6</v>
      </c>
      <c r="B54" s="12"/>
      <c r="C54" s="12"/>
    </row>
    <row r="55" spans="1:4" ht="11.25" customHeight="1" x14ac:dyDescent="0.2">
      <c r="A55" s="11" t="s">
        <v>45</v>
      </c>
      <c r="B55" s="12"/>
      <c r="C55" s="12"/>
    </row>
    <row r="56" spans="1:4" ht="11.25" customHeight="1" x14ac:dyDescent="0.2">
      <c r="A56" s="13"/>
      <c r="B56" s="12"/>
      <c r="C56" s="12"/>
    </row>
    <row r="57" spans="1:4" ht="11.25" customHeight="1" x14ac:dyDescent="0.2">
      <c r="A57" s="10" t="s">
        <v>46</v>
      </c>
      <c r="B57" s="9"/>
      <c r="C57" s="9"/>
    </row>
    <row r="58" spans="1:4" ht="11.25" customHeight="1" x14ac:dyDescent="0.2">
      <c r="A58" s="11" t="s">
        <v>47</v>
      </c>
      <c r="B58" s="12"/>
      <c r="C58" s="12"/>
    </row>
    <row r="59" spans="1:4" ht="11.25" customHeight="1" x14ac:dyDescent="0.2">
      <c r="A59" s="11" t="s">
        <v>48</v>
      </c>
      <c r="B59" s="12"/>
      <c r="C59" s="12"/>
    </row>
    <row r="60" spans="1:4" ht="11.25" customHeight="1" x14ac:dyDescent="0.2">
      <c r="A60" s="15"/>
      <c r="B60" s="12"/>
      <c r="C60" s="12"/>
    </row>
    <row r="61" spans="1:4" x14ac:dyDescent="0.2">
      <c r="B61" s="5">
        <f>+SUM(B4:B60)</f>
        <v>3430036.54</v>
      </c>
      <c r="C61" s="5">
        <f>+SUM(C4:C60)</f>
        <v>3430036.54</v>
      </c>
    </row>
    <row r="62" spans="1:4" ht="27" customHeight="1" x14ac:dyDescent="0.2">
      <c r="A62" s="20" t="s">
        <v>52</v>
      </c>
      <c r="B62" s="21"/>
      <c r="C62" s="21"/>
    </row>
    <row r="64" spans="1:4" x14ac:dyDescent="0.2">
      <c r="A64" s="1" t="s">
        <v>55</v>
      </c>
      <c r="B64" s="5" t="s">
        <v>56</v>
      </c>
      <c r="D64" s="5"/>
    </row>
    <row r="65" spans="1:4" ht="33.75" x14ac:dyDescent="0.2">
      <c r="A65" s="1" t="s">
        <v>57</v>
      </c>
      <c r="B65" s="16" t="s">
        <v>58</v>
      </c>
      <c r="D65" s="16"/>
    </row>
    <row r="66" spans="1:4" x14ac:dyDescent="0.2">
      <c r="B66" s="5"/>
      <c r="D66" s="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61:C61 B20:B25 B5:B19 B27:B31 B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2020-02-05T03:19:49Z</cp:lastPrinted>
  <dcterms:created xsi:type="dcterms:W3CDTF">2012-12-11T20:26:08Z</dcterms:created>
  <dcterms:modified xsi:type="dcterms:W3CDTF">2022-04-25T20:08:40Z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