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PRIMER TRIMESTRE\"/>
    </mc:Choice>
  </mc:AlternateContent>
  <bookViews>
    <workbookView xWindow="0" yWindow="0" windowWidth="20490" windowHeight="775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4" i="1"/>
  <c r="C4" i="1"/>
  <c r="D3" i="1"/>
  <c r="C3" i="1"/>
  <c r="E21" i="1" l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6" i="1"/>
  <c r="E5" i="1"/>
  <c r="E4" i="1"/>
  <c r="E12" i="1" l="1"/>
  <c r="E3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<sst xmlns="http://schemas.openxmlformats.org/spreadsheetml/2006/main" count="31" uniqueCount="31">
  <si>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</si>
  <si>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</si>
  <si>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</si>
  <si>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</si>
  <si>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</si>
  <si>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</si>
  <si>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</si>
  <si>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</si>
  <si>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</si>
  <si>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</si>
  <si>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</si>
  <si>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</si>
  <si>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</si>
  <si>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</si>
  <si>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</si>
  <si>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</si>
  <si>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</si>
  <si>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</si>
  <si>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</si>
  <si>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</si>
  <si>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</si>
  <si>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</si>
  <si>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</si>
  <si>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</si>
  <si>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</si>
  <si>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</si>
  <si>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LAS MUJERES
Estado Analítico del Activo
Del 01 de enero al 31 de marzo de 2022 
(Cifras en Pesos)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</si>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</sst>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" zoomScaleNormal="100" workbookViewId="0">
      <selection activeCell="E26" sqref="E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7" ht="45" customHeight="1" x14ac:dyDescent="0.2">
      <c r="A1" s="12" t="s">
        <v>26</v>
      </c>
      <c r="B1" s="13"/>
      <c r="C1" s="13"/>
      <c r="D1" s="13"/>
      <c r="E1" s="13"/>
      <c r="F1" s="14"/>
    </row>
    <row r="2" spans="1:7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7" x14ac:dyDescent="0.2">
      <c r="A3" s="5" t="s">
        <v>0</v>
      </c>
      <c r="B3" s="6">
        <v>24567566.670000006</v>
      </c>
      <c r="C3" s="6">
        <f t="shared" ref="C3:D3" si="0">+C4+C12</f>
        <v>9631431.959999999</v>
      </c>
      <c r="D3" s="6">
        <f t="shared" si="0"/>
        <v>9482677.8300000001</v>
      </c>
      <c r="E3" s="6">
        <f t="shared" ref="E3" si="1">+E4+E12</f>
        <v>24716320.800000004</v>
      </c>
      <c r="F3" s="6">
        <f>+E3-B3</f>
        <v>148754.12999999896</v>
      </c>
      <c r="G3" s="11"/>
    </row>
    <row r="4" spans="1:7" x14ac:dyDescent="0.2">
      <c r="A4" s="7" t="s">
        <v>4</v>
      </c>
      <c r="B4" s="6">
        <v>3208558.7300000004</v>
      </c>
      <c r="C4" s="6">
        <f t="shared" ref="C4:D4" si="2">+SUM(C5:C11)</f>
        <v>9631431.959999999</v>
      </c>
      <c r="D4" s="6">
        <f t="shared" si="2"/>
        <v>9259220.790000001</v>
      </c>
      <c r="E4" s="6">
        <f t="shared" ref="E4" si="3">+SUM(E5:E11)</f>
        <v>3580769.9000000008</v>
      </c>
      <c r="F4" s="6">
        <f t="shared" ref="F4:F21" si="4">+E4-B4</f>
        <v>372211.17000000039</v>
      </c>
    </row>
    <row r="5" spans="1:7" x14ac:dyDescent="0.2">
      <c r="A5" s="8" t="s">
        <v>5</v>
      </c>
      <c r="B5" s="9">
        <v>3208559.0100000016</v>
      </c>
      <c r="C5" s="9">
        <v>4675828.16</v>
      </c>
      <c r="D5" s="9">
        <v>5443846.3099999996</v>
      </c>
      <c r="E5" s="9">
        <f>+B5+C5-D5</f>
        <v>2440540.8600000022</v>
      </c>
      <c r="F5" s="6">
        <f t="shared" si="4"/>
        <v>-768018.14999999944</v>
      </c>
    </row>
    <row r="6" spans="1:7" x14ac:dyDescent="0.2">
      <c r="A6" s="8" t="s">
        <v>6</v>
      </c>
      <c r="B6" s="9">
        <v>-0.2800000011920929</v>
      </c>
      <c r="C6" s="9">
        <v>4940658.22</v>
      </c>
      <c r="D6" s="9">
        <v>3806538.01</v>
      </c>
      <c r="E6" s="9">
        <f t="shared" ref="E6:E11" si="5">+B6+C6-D6</f>
        <v>1134119.9299999988</v>
      </c>
      <c r="F6" s="6">
        <f t="shared" si="4"/>
        <v>1134120.21</v>
      </c>
    </row>
    <row r="7" spans="1:7" x14ac:dyDescent="0.2">
      <c r="A7" s="8" t="s">
        <v>7</v>
      </c>
      <c r="B7" s="9">
        <v>0</v>
      </c>
      <c r="C7" s="9">
        <v>14945.58</v>
      </c>
      <c r="D7" s="9">
        <v>8836.4699999999993</v>
      </c>
      <c r="E7" s="9">
        <f t="shared" si="5"/>
        <v>6109.1100000000006</v>
      </c>
      <c r="F7" s="6">
        <f t="shared" si="4"/>
        <v>6109.1100000000006</v>
      </c>
    </row>
    <row r="8" spans="1:7" x14ac:dyDescent="0.2">
      <c r="A8" s="8" t="s">
        <v>1</v>
      </c>
      <c r="B8" s="9">
        <v>0</v>
      </c>
      <c r="C8" s="9"/>
      <c r="D8" s="9"/>
      <c r="E8" s="9">
        <f t="shared" si="5"/>
        <v>0</v>
      </c>
      <c r="F8" s="6">
        <f t="shared" si="4"/>
        <v>0</v>
      </c>
    </row>
    <row r="9" spans="1:7" x14ac:dyDescent="0.2">
      <c r="A9" s="8" t="s">
        <v>2</v>
      </c>
      <c r="B9" s="9">
        <v>0</v>
      </c>
      <c r="C9" s="9"/>
      <c r="D9" s="9"/>
      <c r="E9" s="9">
        <f t="shared" si="5"/>
        <v>0</v>
      </c>
      <c r="F9" s="6">
        <f t="shared" si="4"/>
        <v>0</v>
      </c>
    </row>
    <row r="10" spans="1:7" x14ac:dyDescent="0.2">
      <c r="A10" s="8" t="s">
        <v>8</v>
      </c>
      <c r="B10" s="9">
        <v>0</v>
      </c>
      <c r="C10" s="9"/>
      <c r="D10" s="9"/>
      <c r="E10" s="9">
        <f t="shared" si="5"/>
        <v>0</v>
      </c>
      <c r="F10" s="6">
        <f t="shared" si="4"/>
        <v>0</v>
      </c>
    </row>
    <row r="11" spans="1:7" x14ac:dyDescent="0.2">
      <c r="A11" s="8" t="s">
        <v>9</v>
      </c>
      <c r="B11" s="9">
        <v>0</v>
      </c>
      <c r="C11" s="9"/>
      <c r="D11" s="9"/>
      <c r="E11" s="9">
        <f t="shared" si="5"/>
        <v>0</v>
      </c>
      <c r="F11" s="6">
        <f t="shared" si="4"/>
        <v>0</v>
      </c>
    </row>
    <row r="12" spans="1:7" x14ac:dyDescent="0.2">
      <c r="A12" s="7" t="s">
        <v>10</v>
      </c>
      <c r="B12" s="6">
        <v>21359007.940000005</v>
      </c>
      <c r="C12" s="9">
        <v>0</v>
      </c>
      <c r="D12" s="9">
        <v>223457.04</v>
      </c>
      <c r="E12" s="6">
        <f t="shared" ref="E12" si="6">+SUM(E13:E21)</f>
        <v>21135550.900000002</v>
      </c>
      <c r="F12" s="6">
        <f t="shared" si="4"/>
        <v>-223457.04000000283</v>
      </c>
    </row>
    <row r="13" spans="1:7" x14ac:dyDescent="0.2">
      <c r="A13" s="8" t="s">
        <v>11</v>
      </c>
      <c r="B13" s="9">
        <v>0</v>
      </c>
      <c r="C13" s="9"/>
      <c r="D13" s="9"/>
      <c r="E13" s="9">
        <f>+B13+C13-D13</f>
        <v>0</v>
      </c>
      <c r="F13" s="6">
        <f t="shared" si="4"/>
        <v>0</v>
      </c>
    </row>
    <row r="14" spans="1:7" x14ac:dyDescent="0.2">
      <c r="A14" s="8" t="s">
        <v>12</v>
      </c>
      <c r="B14" s="10">
        <v>25922</v>
      </c>
      <c r="C14" s="9">
        <v>0</v>
      </c>
      <c r="D14" s="9">
        <v>0</v>
      </c>
      <c r="E14" s="9">
        <f t="shared" ref="E14:E21" si="7">+B14+C14-D14</f>
        <v>25922</v>
      </c>
      <c r="F14" s="6">
        <f t="shared" si="4"/>
        <v>0</v>
      </c>
    </row>
    <row r="15" spans="1:7" x14ac:dyDescent="0.2">
      <c r="A15" s="8" t="s">
        <v>13</v>
      </c>
      <c r="B15" s="10">
        <v>24764626.140000001</v>
      </c>
      <c r="C15" s="9">
        <v>0</v>
      </c>
      <c r="D15" s="9">
        <v>0</v>
      </c>
      <c r="E15" s="9">
        <f t="shared" si="7"/>
        <v>24764626.140000001</v>
      </c>
      <c r="F15" s="6">
        <f t="shared" si="4"/>
        <v>0</v>
      </c>
    </row>
    <row r="16" spans="1:7" x14ac:dyDescent="0.2">
      <c r="A16" s="8" t="s">
        <v>14</v>
      </c>
      <c r="B16" s="9">
        <v>3909991.0100000002</v>
      </c>
      <c r="C16" s="9">
        <v>0</v>
      </c>
      <c r="D16" s="9">
        <v>0</v>
      </c>
      <c r="E16" s="9">
        <f t="shared" si="7"/>
        <v>3909991.0100000002</v>
      </c>
      <c r="F16" s="6">
        <f t="shared" si="4"/>
        <v>0</v>
      </c>
    </row>
    <row r="17" spans="1:6" x14ac:dyDescent="0.2">
      <c r="A17" s="8" t="s">
        <v>15</v>
      </c>
      <c r="B17" s="9">
        <v>28570.799999999999</v>
      </c>
      <c r="C17" s="9">
        <v>0</v>
      </c>
      <c r="D17" s="9">
        <v>0</v>
      </c>
      <c r="E17" s="9">
        <f t="shared" si="7"/>
        <v>28570.799999999999</v>
      </c>
      <c r="F17" s="6">
        <f t="shared" si="4"/>
        <v>0</v>
      </c>
    </row>
    <row r="18" spans="1:6" x14ac:dyDescent="0.2">
      <c r="A18" s="8" t="s">
        <v>16</v>
      </c>
      <c r="B18" s="9">
        <v>-7370102.0099999998</v>
      </c>
      <c r="C18" s="9">
        <v>0</v>
      </c>
      <c r="D18" s="9">
        <v>223457.04</v>
      </c>
      <c r="E18" s="9">
        <f t="shared" si="7"/>
        <v>-7593559.0499999998</v>
      </c>
      <c r="F18" s="6">
        <f t="shared" si="4"/>
        <v>-223457.04000000004</v>
      </c>
    </row>
    <row r="19" spans="1:6" x14ac:dyDescent="0.2">
      <c r="A19" s="8" t="s">
        <v>17</v>
      </c>
      <c r="B19" s="9">
        <v>0</v>
      </c>
      <c r="C19" s="9"/>
      <c r="D19" s="9"/>
      <c r="E19" s="9">
        <f t="shared" si="7"/>
        <v>0</v>
      </c>
      <c r="F19" s="6">
        <f t="shared" si="4"/>
        <v>0</v>
      </c>
    </row>
    <row r="20" spans="1:6" x14ac:dyDescent="0.2">
      <c r="A20" s="8" t="s">
        <v>18</v>
      </c>
      <c r="B20" s="9">
        <v>0</v>
      </c>
      <c r="C20" s="9"/>
      <c r="D20" s="9"/>
      <c r="E20" s="9">
        <f t="shared" si="7"/>
        <v>0</v>
      </c>
      <c r="F20" s="6">
        <f t="shared" si="4"/>
        <v>0</v>
      </c>
    </row>
    <row r="21" spans="1:6" x14ac:dyDescent="0.2">
      <c r="A21" s="8" t="s">
        <v>19</v>
      </c>
      <c r="B21" s="9">
        <v>0</v>
      </c>
      <c r="C21" s="9"/>
      <c r="D21" s="9"/>
      <c r="E21" s="9">
        <f t="shared" si="7"/>
        <v>0</v>
      </c>
      <c r="F21" s="6">
        <f t="shared" si="4"/>
        <v>0</v>
      </c>
    </row>
    <row r="23" spans="1:6" ht="12.75" x14ac:dyDescent="0.2">
      <c r="A23" s="2" t="s">
        <v>24</v>
      </c>
    </row>
    <row r="27" spans="1:6" x14ac:dyDescent="0.2">
      <c r="A27" s="15" t="s">
        <v>27</v>
      </c>
      <c r="D27" s="16" t="s">
        <v>28</v>
      </c>
    </row>
    <row r="28" spans="1:6" ht="45" x14ac:dyDescent="0.2">
      <c r="A28" s="15" t="s">
        <v>29</v>
      </c>
      <c r="D28" s="17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ignoredErrors>
    <ignoredError sqref="E4:E11 E13:E21 C3:D3 E3 F3:F21" unlockedFormula="1"/>
    <ignoredError sqref="E12" formula="1" unlockedFormula="1"/>
    <ignoredError sqref="C4:D4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AD43B-488B-4EDE-ADC2-070959CFD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2018-03-08T18:40:55Z</cp:lastPrinted>
  <dcterms:created xsi:type="dcterms:W3CDTF">2014-02-09T04:04:15Z</dcterms:created>
  <dcterms:modified xsi:type="dcterms:W3CDTF">2022-04-25T07:28:17Z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