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/>
  </bookViews>
  <sheets>
    <sheet name="VHP" sheetId="1" r:id="rId1"/>
  </sheets>
  <externalReferences>
    <externalReference r:id="rId2"/>
  </externalReference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E27" i="1"/>
  <c r="C27" i="1"/>
  <c r="B27" i="1"/>
  <c r="F20" i="1"/>
  <c r="C29" i="1"/>
  <c r="B22" i="1" l="1"/>
  <c r="B4" i="1" l="1"/>
  <c r="F4" i="1"/>
  <c r="F9" i="1"/>
  <c r="F32" i="1" l="1"/>
  <c r="F31" i="1"/>
  <c r="F30" i="1"/>
  <c r="F25" i="1"/>
  <c r="D28" i="1" l="1"/>
  <c r="F28" i="1" l="1"/>
  <c r="F27" i="1" s="1"/>
  <c r="D27" i="1"/>
  <c r="F23" i="1"/>
  <c r="F36" i="1"/>
  <c r="F35" i="1"/>
  <c r="F34" i="1"/>
  <c r="F24" i="1"/>
  <c r="F14" i="1"/>
  <c r="F13" i="1"/>
  <c r="F12" i="1"/>
  <c r="F11" i="1"/>
  <c r="F7" i="1"/>
  <c r="F6" i="1"/>
  <c r="F5" i="1"/>
  <c r="F10" i="1"/>
  <c r="F38" i="1" l="1"/>
  <c r="F22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<sst xmlns="http://schemas.openxmlformats.org/spreadsheetml/2006/main" count="40" uniqueCount="30">
  <si>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</si>
  <si>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</si>
  <si>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</si>
  <si>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</si>
  <si>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</si>
  <si>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</si>
  <si>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</si>
  <si>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</si>
  <si>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</si>
  <si>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</si>
  <si>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</si>
  <si>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</si>
  <si>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</si>
  <si>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</si>
  <si>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</si>
  <si>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</si>
  <si>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</si>
  <si>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</si>
  <si>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</si>
  <si>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</si>
  <si>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</si>
  <si>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</si>
  <si>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</si>
  <si>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</si>
  <si>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</si>
  <si>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</si>
  <si>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</si>
  <si>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</si>
  <si>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Cambios en la Hacienda Pública/Patrimonio Contribuido Neto de 2021</t>
  </si>
  <si>
    <t>INSTITUTO MUNICIPAL DE LAS MUJERES
Estado de Variación en la Hacienda Pública
Del 01 de Enero al 30 de Septiembre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</si>
</sst>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4" fontId="3" fillId="0" borderId="4" xfId="9" applyNumberFormat="1" applyFont="1" applyFill="1" applyBorder="1" applyProtection="1">
      <protection locked="0"/>
    </xf>
    <xf numFmtId="43" fontId="3" fillId="0" borderId="0" xfId="17" applyFont="1" applyAlignment="1" applyProtection="1">
      <alignment vertical="top"/>
      <protection locked="0"/>
    </xf>
    <xf numFmtId="166" fontId="2" fillId="0" borderId="4" xfId="3" applyNumberFormat="1" applyFont="1" applyBorder="1" applyAlignment="1">
      <alignment horizontal="center" vertical="center" wrapText="1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0" fontId="2" fillId="0" borderId="1" xfId="9" applyFont="1" applyFill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100">
          <cell r="H100">
            <v>4575487.47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="90" zoomScaleNormal="90" workbookViewId="0">
      <selection activeCell="A5" sqref="A5"/>
    </sheetView>
  </sheetViews>
  <sheetFormatPr baseColWidth="10" defaultRowHeight="11.25" x14ac:dyDescent="0.2"/>
  <cols>
    <col min="1" max="1" width="77" style="5" customWidth="1"/>
    <col min="2" max="5" width="20.83203125" style="3" customWidth="1"/>
    <col min="6" max="6" width="18.33203125" style="3" customWidth="1"/>
    <col min="7" max="7" width="15.83203125" style="4" bestFit="1" customWidth="1"/>
    <col min="8" max="8" width="14.5" style="4" bestFit="1" customWidth="1"/>
    <col min="9" max="16384" width="12" style="4"/>
  </cols>
  <sheetData>
    <row r="1" spans="1:6" ht="45" customHeight="1" x14ac:dyDescent="0.2">
      <c r="A1" s="20" t="s">
        <v>29</v>
      </c>
      <c r="B1" s="21"/>
      <c r="C1" s="21"/>
      <c r="D1" s="21"/>
      <c r="E1" s="21"/>
      <c r="F1" s="22"/>
    </row>
    <row r="2" spans="1:6" s="5" customFormat="1" ht="60.75" customHeight="1" x14ac:dyDescent="0.2">
      <c r="A2" s="23" t="s">
        <v>3</v>
      </c>
      <c r="B2" s="24" t="s">
        <v>11</v>
      </c>
      <c r="C2" s="24" t="s">
        <v>12</v>
      </c>
      <c r="D2" s="24" t="s">
        <v>13</v>
      </c>
      <c r="E2" s="24" t="s">
        <v>5</v>
      </c>
      <c r="F2" s="24" t="s">
        <v>14</v>
      </c>
    </row>
    <row r="3" spans="1:6" s="5" customFormat="1" ht="11.25" customHeight="1" x14ac:dyDescent="0.2">
      <c r="A3" s="23"/>
      <c r="B3" s="25"/>
      <c r="C3" s="25"/>
      <c r="D3" s="25"/>
      <c r="E3" s="25"/>
      <c r="F3" s="25"/>
    </row>
    <row r="4" spans="1:6" ht="11.25" customHeight="1" x14ac:dyDescent="0.2">
      <c r="A4" s="7" t="s">
        <v>17</v>
      </c>
      <c r="B4" s="8">
        <f>+SUM(B5:B7)</f>
        <v>25988822.260000002</v>
      </c>
      <c r="C4" s="6"/>
      <c r="D4" s="6"/>
      <c r="E4" s="6"/>
      <c r="F4" s="8">
        <f>+SUM(F5:F7)</f>
        <v>25988822.260000002</v>
      </c>
    </row>
    <row r="5" spans="1:6" ht="11.25" customHeight="1" x14ac:dyDescent="0.2">
      <c r="A5" s="9" t="s">
        <v>0</v>
      </c>
      <c r="B5" s="10">
        <v>1242756.1200000001</v>
      </c>
      <c r="C5" s="6"/>
      <c r="D5" s="6"/>
      <c r="E5" s="6"/>
      <c r="F5" s="8">
        <f t="shared" ref="F5:F7" si="0">SUM(B5:E5)</f>
        <v>1242756.1200000001</v>
      </c>
    </row>
    <row r="6" spans="1:6" ht="11.25" customHeight="1" x14ac:dyDescent="0.2">
      <c r="A6" s="9" t="s">
        <v>4</v>
      </c>
      <c r="B6" s="10">
        <v>24746066.140000001</v>
      </c>
      <c r="C6" s="6"/>
      <c r="D6" s="6"/>
      <c r="E6" s="6"/>
      <c r="F6" s="8">
        <f t="shared" si="0"/>
        <v>24746066.140000001</v>
      </c>
    </row>
    <row r="7" spans="1:6" ht="11.25" customHeight="1" x14ac:dyDescent="0.2">
      <c r="A7" s="9" t="s">
        <v>6</v>
      </c>
      <c r="B7" s="10"/>
      <c r="C7" s="6"/>
      <c r="D7" s="6"/>
      <c r="E7" s="6"/>
      <c r="F7" s="8">
        <f t="shared" si="0"/>
        <v>0</v>
      </c>
    </row>
    <row r="8" spans="1:6" ht="11.25" customHeight="1" x14ac:dyDescent="0.2">
      <c r="A8" s="11"/>
      <c r="B8" s="6"/>
      <c r="C8" s="6"/>
      <c r="D8" s="6"/>
      <c r="E8" s="6"/>
      <c r="F8" s="8"/>
    </row>
    <row r="9" spans="1:6" ht="11.25" customHeight="1" x14ac:dyDescent="0.2">
      <c r="A9" s="7" t="s">
        <v>18</v>
      </c>
      <c r="B9" s="6"/>
      <c r="C9" s="8"/>
      <c r="D9" s="8"/>
      <c r="E9" s="6"/>
      <c r="F9" s="8">
        <f>+SUM(F10:F14)</f>
        <v>-1447978.459999999</v>
      </c>
    </row>
    <row r="10" spans="1:6" ht="11.25" customHeight="1" x14ac:dyDescent="0.2">
      <c r="A10" s="9" t="s">
        <v>7</v>
      </c>
      <c r="B10" s="6"/>
      <c r="C10" s="6"/>
      <c r="D10" s="17">
        <v>-201630.49</v>
      </c>
      <c r="E10" s="6"/>
      <c r="F10" s="8">
        <f>SUM(B10:E10)</f>
        <v>-201630.49</v>
      </c>
    </row>
    <row r="11" spans="1:6" ht="11.25" customHeight="1" x14ac:dyDescent="0.2">
      <c r="A11" s="9" t="s">
        <v>8</v>
      </c>
      <c r="B11" s="6"/>
      <c r="C11" s="10">
        <v>-744700.12999999896</v>
      </c>
      <c r="D11" s="17">
        <v>-40000</v>
      </c>
      <c r="E11" s="6"/>
      <c r="F11" s="8">
        <f t="shared" ref="F11:F14" si="1">SUM(B11:E11)</f>
        <v>-784700.12999999896</v>
      </c>
    </row>
    <row r="12" spans="1:6" ht="11.25" customHeight="1" x14ac:dyDescent="0.2">
      <c r="A12" s="9" t="s">
        <v>16</v>
      </c>
      <c r="B12" s="6"/>
      <c r="C12" s="10"/>
      <c r="D12" s="6"/>
      <c r="E12" s="6"/>
      <c r="F12" s="8">
        <f t="shared" si="1"/>
        <v>0</v>
      </c>
    </row>
    <row r="13" spans="1:6" ht="11.25" customHeight="1" x14ac:dyDescent="0.2">
      <c r="A13" s="9" t="s">
        <v>1</v>
      </c>
      <c r="B13" s="6"/>
      <c r="C13" s="10"/>
      <c r="D13" s="6"/>
      <c r="E13" s="6"/>
      <c r="F13" s="8">
        <f t="shared" si="1"/>
        <v>0</v>
      </c>
    </row>
    <row r="14" spans="1:6" ht="11.25" customHeight="1" x14ac:dyDescent="0.2">
      <c r="A14" s="9" t="s">
        <v>2</v>
      </c>
      <c r="B14" s="6"/>
      <c r="C14" s="10">
        <v>-461566.86</v>
      </c>
      <c r="D14" s="10">
        <v>-80.98</v>
      </c>
      <c r="E14" s="6"/>
      <c r="F14" s="8">
        <f t="shared" si="1"/>
        <v>-461647.83999999997</v>
      </c>
    </row>
    <row r="15" spans="1:6" ht="11.25" customHeight="1" x14ac:dyDescent="0.2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/>
      <c r="F16" s="8">
        <v>0</v>
      </c>
    </row>
    <row r="17" spans="1:7" ht="11.25" customHeight="1" x14ac:dyDescent="0.2">
      <c r="A17" s="9" t="s">
        <v>9</v>
      </c>
      <c r="B17" s="6"/>
      <c r="C17" s="6"/>
      <c r="D17" s="6"/>
      <c r="E17" s="10"/>
      <c r="F17" s="8"/>
    </row>
    <row r="18" spans="1:7" ht="11.25" customHeight="1" x14ac:dyDescent="0.2">
      <c r="A18" s="9" t="s">
        <v>10</v>
      </c>
      <c r="B18" s="6"/>
      <c r="C18" s="6"/>
      <c r="D18" s="6"/>
      <c r="E18" s="10"/>
      <c r="F18" s="8"/>
    </row>
    <row r="19" spans="1:7" ht="11.25" customHeight="1" x14ac:dyDescent="0.2">
      <c r="A19" s="11"/>
      <c r="B19" s="6"/>
      <c r="C19" s="6"/>
      <c r="D19" s="6"/>
      <c r="E19" s="6"/>
      <c r="F19" s="6"/>
    </row>
    <row r="20" spans="1:7" ht="11.25" customHeight="1" x14ac:dyDescent="0.2">
      <c r="A20" s="7" t="s">
        <v>20</v>
      </c>
      <c r="B20" s="8"/>
      <c r="C20" s="8"/>
      <c r="D20" s="8"/>
      <c r="E20" s="8"/>
      <c r="F20" s="8">
        <f>+F16+F9+F4</f>
        <v>24540843.800000004</v>
      </c>
    </row>
    <row r="21" spans="1:7" ht="11.25" customHeight="1" x14ac:dyDescent="0.2">
      <c r="A21" s="12"/>
      <c r="B21" s="6"/>
      <c r="C21" s="6"/>
      <c r="D21" s="6"/>
      <c r="E21" s="6"/>
      <c r="F21" s="6"/>
    </row>
    <row r="22" spans="1:7" ht="11.25" customHeight="1" x14ac:dyDescent="0.2">
      <c r="A22" s="7" t="s">
        <v>28</v>
      </c>
      <c r="B22" s="8">
        <f>+B23+B24+B25</f>
        <v>0</v>
      </c>
      <c r="C22" s="6"/>
      <c r="D22" s="6"/>
      <c r="E22" s="6"/>
      <c r="F22" s="8">
        <f>+F23+F24+F25</f>
        <v>0</v>
      </c>
      <c r="G22" s="3"/>
    </row>
    <row r="23" spans="1:7" ht="11.25" customHeight="1" x14ac:dyDescent="0.2">
      <c r="A23" s="9" t="s">
        <v>0</v>
      </c>
      <c r="B23" s="10">
        <v>0</v>
      </c>
      <c r="C23" s="6"/>
      <c r="D23" s="6"/>
      <c r="E23" s="6"/>
      <c r="F23" s="8">
        <f>SUM(B23:E23)</f>
        <v>0</v>
      </c>
    </row>
    <row r="24" spans="1:7" ht="11.25" customHeight="1" x14ac:dyDescent="0.2">
      <c r="A24" s="9" t="s">
        <v>4</v>
      </c>
      <c r="B24" s="10">
        <v>0</v>
      </c>
      <c r="C24" s="6"/>
      <c r="D24" s="6"/>
      <c r="E24" s="6"/>
      <c r="F24" s="8">
        <f t="shared" ref="F24:F36" si="2">SUM(B24:E24)</f>
        <v>0</v>
      </c>
    </row>
    <row r="25" spans="1:7" ht="11.25" customHeight="1" x14ac:dyDescent="0.2">
      <c r="A25" s="9" t="s">
        <v>6</v>
      </c>
      <c r="B25" s="10">
        <v>0</v>
      </c>
      <c r="C25" s="6"/>
      <c r="D25" s="6"/>
      <c r="E25" s="6"/>
      <c r="F25" s="8">
        <f t="shared" ref="F25:F32" si="3">SUM(B25:E25)</f>
        <v>0</v>
      </c>
    </row>
    <row r="26" spans="1:7" ht="11.25" customHeight="1" x14ac:dyDescent="0.2">
      <c r="A26" s="11"/>
      <c r="B26" s="6"/>
      <c r="C26" s="6"/>
      <c r="D26" s="6"/>
      <c r="E26" s="6"/>
      <c r="F26" s="8"/>
    </row>
    <row r="27" spans="1:7" x14ac:dyDescent="0.2">
      <c r="A27" s="7" t="s">
        <v>21</v>
      </c>
      <c r="B27" s="8">
        <f t="shared" ref="B27:E27" si="4">+SUM(B28:B32)</f>
        <v>0</v>
      </c>
      <c r="C27" s="8">
        <f t="shared" si="4"/>
        <v>-706202</v>
      </c>
      <c r="D27" s="8">
        <f t="shared" si="4"/>
        <v>5833029.4699999997</v>
      </c>
      <c r="E27" s="8">
        <f t="shared" si="4"/>
        <v>0</v>
      </c>
      <c r="F27" s="8">
        <f>+SUM(F28:F32)</f>
        <v>2611743.4699999997</v>
      </c>
    </row>
    <row r="28" spans="1:7" ht="11.25" customHeight="1" x14ac:dyDescent="0.2">
      <c r="A28" s="9" t="s">
        <v>7</v>
      </c>
      <c r="B28" s="6"/>
      <c r="C28" s="6"/>
      <c r="D28" s="17">
        <f>+'[1]Balance - Balance Sheet'!$H$100</f>
        <v>4575487.47</v>
      </c>
      <c r="E28" s="6"/>
      <c r="F28" s="8">
        <f t="shared" si="3"/>
        <v>4575487.47</v>
      </c>
    </row>
    <row r="29" spans="1:7" ht="11.25" customHeight="1" x14ac:dyDescent="0.2">
      <c r="A29" s="9" t="s">
        <v>8</v>
      </c>
      <c r="B29" s="6"/>
      <c r="C29" s="10">
        <f>-706202</f>
        <v>-706202</v>
      </c>
      <c r="D29" s="10">
        <v>1257542</v>
      </c>
      <c r="E29" s="6"/>
      <c r="F29" s="8">
        <f>+E29+B29+C29-D29</f>
        <v>-1963744</v>
      </c>
    </row>
    <row r="30" spans="1:7" ht="11.25" customHeight="1" x14ac:dyDescent="0.2">
      <c r="A30" s="9" t="s">
        <v>16</v>
      </c>
      <c r="B30" s="6"/>
      <c r="C30" s="6"/>
      <c r="D30" s="13"/>
      <c r="E30" s="6"/>
      <c r="F30" s="8">
        <f t="shared" si="3"/>
        <v>0</v>
      </c>
    </row>
    <row r="31" spans="1:7" ht="11.25" customHeight="1" x14ac:dyDescent="0.2">
      <c r="A31" s="9" t="s">
        <v>1</v>
      </c>
      <c r="B31" s="6"/>
      <c r="C31" s="6"/>
      <c r="D31" s="13"/>
      <c r="E31" s="6"/>
      <c r="F31" s="8">
        <f t="shared" si="3"/>
        <v>0</v>
      </c>
    </row>
    <row r="32" spans="1:7" ht="11.25" customHeight="1" x14ac:dyDescent="0.2">
      <c r="A32" s="9" t="s">
        <v>2</v>
      </c>
      <c r="B32" s="6"/>
      <c r="C32" s="10"/>
      <c r="D32" s="13"/>
      <c r="E32" s="6"/>
      <c r="F32" s="8">
        <f t="shared" si="3"/>
        <v>0</v>
      </c>
    </row>
    <row r="33" spans="1:8" ht="11.25" customHeight="1" x14ac:dyDescent="0.2">
      <c r="A33" s="11"/>
      <c r="B33" s="6"/>
      <c r="C33" s="6"/>
      <c r="D33" s="6"/>
      <c r="E33" s="6"/>
      <c r="F33" s="8"/>
    </row>
    <row r="34" spans="1:8" ht="22.5" x14ac:dyDescent="0.2">
      <c r="A34" s="7" t="s">
        <v>22</v>
      </c>
      <c r="B34" s="19">
        <v>0</v>
      </c>
      <c r="C34" s="19">
        <v>0</v>
      </c>
      <c r="D34" s="19">
        <v>0</v>
      </c>
      <c r="E34" s="8">
        <v>0</v>
      </c>
      <c r="F34" s="8">
        <f t="shared" si="2"/>
        <v>0</v>
      </c>
    </row>
    <row r="35" spans="1:8" ht="11.25" customHeight="1" x14ac:dyDescent="0.2">
      <c r="A35" s="9" t="s">
        <v>9</v>
      </c>
      <c r="B35" s="6"/>
      <c r="C35" s="6"/>
      <c r="D35" s="6"/>
      <c r="E35" s="10"/>
      <c r="F35" s="8">
        <f t="shared" si="2"/>
        <v>0</v>
      </c>
    </row>
    <row r="36" spans="1:8" ht="11.25" customHeight="1" x14ac:dyDescent="0.2">
      <c r="A36" s="9" t="s">
        <v>10</v>
      </c>
      <c r="B36" s="6"/>
      <c r="C36" s="6"/>
      <c r="D36" s="6"/>
      <c r="E36" s="10"/>
      <c r="F36" s="8">
        <f t="shared" si="2"/>
        <v>0</v>
      </c>
    </row>
    <row r="37" spans="1:8" ht="11.25" customHeight="1" x14ac:dyDescent="0.2">
      <c r="A37" s="11"/>
      <c r="B37" s="6"/>
      <c r="C37" s="6"/>
      <c r="D37" s="6"/>
      <c r="E37" s="6"/>
      <c r="F37" s="6"/>
    </row>
    <row r="38" spans="1:8" ht="11.25" customHeight="1" x14ac:dyDescent="0.2">
      <c r="A38" s="7" t="s">
        <v>23</v>
      </c>
      <c r="B38" s="14"/>
      <c r="C38" s="14"/>
      <c r="D38" s="14"/>
      <c r="E38" s="14"/>
      <c r="F38" s="14">
        <f>+F34+F27+F22+F20</f>
        <v>27152587.270000003</v>
      </c>
      <c r="G38" s="18"/>
      <c r="H38" s="18"/>
    </row>
    <row r="39" spans="1:8" x14ac:dyDescent="0.2">
      <c r="A39" s="1"/>
      <c r="B39" s="2"/>
      <c r="C39" s="2"/>
      <c r="D39" s="2"/>
      <c r="E39" s="2"/>
      <c r="F39" s="2"/>
      <c r="H39" s="3"/>
    </row>
    <row r="40" spans="1:8" ht="12.75" x14ac:dyDescent="0.2">
      <c r="A40" s="15" t="s">
        <v>15</v>
      </c>
    </row>
    <row r="42" spans="1:8" x14ac:dyDescent="0.2">
      <c r="A42" s="5" t="s">
        <v>24</v>
      </c>
    </row>
    <row r="43" spans="1:8" ht="22.5" x14ac:dyDescent="0.2">
      <c r="A43" s="5" t="s">
        <v>26</v>
      </c>
    </row>
    <row r="44" spans="1:8" x14ac:dyDescent="0.2">
      <c r="B44" s="5"/>
    </row>
    <row r="45" spans="1:8" x14ac:dyDescent="0.2">
      <c r="B45" s="5"/>
    </row>
    <row r="47" spans="1:8" x14ac:dyDescent="0.2">
      <c r="A47" s="3" t="s">
        <v>25</v>
      </c>
    </row>
    <row r="48" spans="1:8" ht="22.5" x14ac:dyDescent="0.2">
      <c r="A48" s="16" t="s">
        <v>27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4" fitToHeight="0" orientation="portrait" r:id="rId1"/>
  <ignoredErrors>
    <ignoredError sqref="D28 F34:F36 B30:F31 B29:C29 E29 F10:F14 F5:F7 F4 F8:F9 F20 F28 F25 F23:F24 F22 F26:F27 B4 B22 F38 B32 D32:F32 B27:E27" unlockedFormula="1"/>
    <ignoredError sqref="F2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2021-10-19T02:46:50Z</cp:lastPrinted>
  <dcterms:created xsi:type="dcterms:W3CDTF">2012-12-11T20:30:33Z</dcterms:created>
  <dcterms:modified xsi:type="dcterms:W3CDTF">2021-10-19T02:46:54Z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