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D12" i="1"/>
  <c r="C12" i="1"/>
  <c r="B12" i="1"/>
  <c r="D4" i="1"/>
  <c r="C4" i="1"/>
  <c r="B4" i="1"/>
  <c r="F12" i="1" l="1"/>
  <c r="D3" i="1"/>
  <c r="E4" i="1"/>
  <c r="C3" i="1"/>
  <c r="F5" i="1"/>
  <c r="F4" i="1" s="1"/>
  <c r="E12" i="1"/>
  <c r="B3" i="1"/>
  <c r="F3" i="1" l="1"/>
  <c r="E3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<sst xmlns="http://schemas.openxmlformats.org/spreadsheetml/2006/main" count="31" uniqueCount="31">
  <si>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</si>
  <si>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</si>
  <si>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</si>
  <si>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</si>
  <si>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</si>
  <si>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</si>
  <si>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</si>
  <si>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</si>
  <si>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</si>
  <si>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</si>
  <si>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</si>
  <si>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</si>
  <si>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</si>
  <si>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</si>
  <si>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</si>
  <si>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</si>
  <si>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</si>
  <si>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</si>
  <si>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</si>
  <si>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</si>
  <si>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</si>
  <si>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</si>
  <si>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</si>
  <si>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</si>
  <si>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</si>
  <si>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</si>
  <si>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</si>
  <si>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</si>
  <si>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</si>
  <si>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</si>
  <si>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Activo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</si>
</sst>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3" fillId="3" borderId="4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E6" sqref="E6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7" ht="45" customHeight="1" x14ac:dyDescent="0.2">
      <c r="A1" s="15" t="s">
        <v>30</v>
      </c>
      <c r="B1" s="16"/>
      <c r="C1" s="16"/>
      <c r="D1" s="16"/>
      <c r="E1" s="16"/>
      <c r="F1" s="17"/>
    </row>
    <row r="2" spans="1:7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7" x14ac:dyDescent="0.2">
      <c r="A3" s="5" t="s">
        <v>0</v>
      </c>
      <c r="B3" s="6">
        <f>+B4+B12</f>
        <v>24972447.190000001</v>
      </c>
      <c r="C3" s="6">
        <f t="shared" ref="C3:F3" si="0">+C4+C12</f>
        <v>22607206.109999999</v>
      </c>
      <c r="D3" s="6">
        <f t="shared" si="0"/>
        <v>17079536.939999998</v>
      </c>
      <c r="E3" s="6">
        <f t="shared" si="0"/>
        <v>30500116.359999999</v>
      </c>
      <c r="F3" s="6">
        <f t="shared" si="0"/>
        <v>5527669.169999999</v>
      </c>
      <c r="G3" s="14"/>
    </row>
    <row r="4" spans="1:7" x14ac:dyDescent="0.2">
      <c r="A4" s="7" t="s">
        <v>4</v>
      </c>
      <c r="B4" s="6">
        <f>+SUM(B5:B11)</f>
        <v>2908905.23</v>
      </c>
      <c r="C4" s="6">
        <f t="shared" ref="C4:F4" si="1">+SUM(C5:C11)</f>
        <v>22607206.109999999</v>
      </c>
      <c r="D4" s="6">
        <f t="shared" si="1"/>
        <v>16639710.949999999</v>
      </c>
      <c r="E4" s="6">
        <f t="shared" si="1"/>
        <v>8876400.3899999987</v>
      </c>
      <c r="F4" s="6">
        <f t="shared" si="1"/>
        <v>5967495.1599999992</v>
      </c>
    </row>
    <row r="5" spans="1:7" x14ac:dyDescent="0.2">
      <c r="A5" s="8" t="s">
        <v>5</v>
      </c>
      <c r="B5" s="9">
        <v>2891235.8699999992</v>
      </c>
      <c r="C5" s="18">
        <v>10748496.699999999</v>
      </c>
      <c r="D5" s="18">
        <v>5862245.4699999997</v>
      </c>
      <c r="E5" s="9">
        <f>+B5+C5-D5</f>
        <v>7777487.0999999987</v>
      </c>
      <c r="F5" s="9">
        <f>+E5-B5</f>
        <v>4886251.2299999995</v>
      </c>
    </row>
    <row r="6" spans="1:7" x14ac:dyDescent="0.2">
      <c r="A6" s="8" t="s">
        <v>6</v>
      </c>
      <c r="B6" s="9">
        <v>-0.27999999932944775</v>
      </c>
      <c r="C6" s="18">
        <v>11841508.84</v>
      </c>
      <c r="D6" s="18">
        <v>10748682.390000001</v>
      </c>
      <c r="E6" s="9">
        <f t="shared" ref="E6:E11" si="2">+B6+C6-D6</f>
        <v>1092826.17</v>
      </c>
      <c r="F6" s="9">
        <f t="shared" ref="F6:F21" si="3">+E6-B6</f>
        <v>1092826.4499999993</v>
      </c>
    </row>
    <row r="7" spans="1:7" x14ac:dyDescent="0.2">
      <c r="A7" s="8" t="s">
        <v>7</v>
      </c>
      <c r="B7" s="9">
        <v>17669.64</v>
      </c>
      <c r="C7" s="18">
        <v>17200.57</v>
      </c>
      <c r="D7" s="18">
        <v>28783.09</v>
      </c>
      <c r="E7" s="9">
        <f t="shared" si="2"/>
        <v>6087.119999999999</v>
      </c>
      <c r="F7" s="9">
        <f t="shared" si="3"/>
        <v>-11582.52</v>
      </c>
    </row>
    <row r="8" spans="1:7" x14ac:dyDescent="0.2">
      <c r="A8" s="8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3"/>
        <v>0</v>
      </c>
    </row>
    <row r="9" spans="1:7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3"/>
        <v>0</v>
      </c>
    </row>
    <row r="10" spans="1:7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3"/>
        <v>0</v>
      </c>
    </row>
    <row r="11" spans="1:7" x14ac:dyDescent="0.2">
      <c r="A11" s="8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3"/>
        <v>0</v>
      </c>
    </row>
    <row r="12" spans="1:7" x14ac:dyDescent="0.2">
      <c r="A12" s="7" t="s">
        <v>10</v>
      </c>
      <c r="B12" s="6">
        <f>+SUM(B13:B21)</f>
        <v>22063541.960000001</v>
      </c>
      <c r="C12" s="6">
        <f t="shared" ref="C12:F12" si="4">+SUM(C13:C21)</f>
        <v>0</v>
      </c>
      <c r="D12" s="6">
        <f t="shared" si="4"/>
        <v>439825.99</v>
      </c>
      <c r="E12" s="6">
        <f t="shared" si="4"/>
        <v>21623715.969999999</v>
      </c>
      <c r="F12" s="6">
        <f t="shared" si="4"/>
        <v>-439825.99000000022</v>
      </c>
    </row>
    <row r="13" spans="1:7" x14ac:dyDescent="0.2">
      <c r="A13" s="8" t="s">
        <v>11</v>
      </c>
      <c r="B13" s="9">
        <v>0</v>
      </c>
      <c r="C13" s="9">
        <v>0</v>
      </c>
      <c r="D13" s="9">
        <v>0</v>
      </c>
      <c r="E13" s="9">
        <f>+B13+C13-D13</f>
        <v>0</v>
      </c>
      <c r="F13" s="9">
        <f t="shared" si="3"/>
        <v>0</v>
      </c>
    </row>
    <row r="14" spans="1:7" x14ac:dyDescent="0.2">
      <c r="A14" s="8" t="s">
        <v>12</v>
      </c>
      <c r="B14" s="10">
        <v>25922</v>
      </c>
      <c r="C14" s="10">
        <v>0</v>
      </c>
      <c r="D14" s="10">
        <v>0</v>
      </c>
      <c r="E14" s="9">
        <f t="shared" ref="E14:E21" si="5">+B14+C14-D14</f>
        <v>25922</v>
      </c>
      <c r="F14" s="9">
        <f t="shared" si="3"/>
        <v>0</v>
      </c>
    </row>
    <row r="15" spans="1:7" x14ac:dyDescent="0.2">
      <c r="A15" s="8" t="s">
        <v>13</v>
      </c>
      <c r="B15" s="10">
        <v>24764626.140000001</v>
      </c>
      <c r="C15" s="10">
        <v>0</v>
      </c>
      <c r="D15" s="10">
        <v>0</v>
      </c>
      <c r="E15" s="9">
        <f t="shared" si="5"/>
        <v>24764626.140000001</v>
      </c>
      <c r="F15" s="9">
        <f t="shared" si="3"/>
        <v>0</v>
      </c>
    </row>
    <row r="16" spans="1:7" x14ac:dyDescent="0.2">
      <c r="A16" s="8" t="s">
        <v>14</v>
      </c>
      <c r="B16" s="9">
        <v>3733942.93</v>
      </c>
      <c r="C16" s="9">
        <v>0</v>
      </c>
      <c r="D16" s="9">
        <v>0</v>
      </c>
      <c r="E16" s="9">
        <f t="shared" si="5"/>
        <v>3733942.93</v>
      </c>
      <c r="F16" s="9">
        <f t="shared" si="3"/>
        <v>0</v>
      </c>
    </row>
    <row r="17" spans="1:6" x14ac:dyDescent="0.2">
      <c r="A17" s="8" t="s">
        <v>15</v>
      </c>
      <c r="B17" s="9">
        <v>28570.799999999999</v>
      </c>
      <c r="C17" s="9">
        <v>0</v>
      </c>
      <c r="D17" s="9">
        <v>0</v>
      </c>
      <c r="E17" s="9">
        <f t="shared" si="5"/>
        <v>28570.799999999999</v>
      </c>
      <c r="F17" s="9">
        <f t="shared" si="3"/>
        <v>0</v>
      </c>
    </row>
    <row r="18" spans="1:6" x14ac:dyDescent="0.2">
      <c r="A18" s="8" t="s">
        <v>16</v>
      </c>
      <c r="B18" s="9">
        <v>-6489519.9100000001</v>
      </c>
      <c r="C18" s="18">
        <v>0</v>
      </c>
      <c r="D18" s="18">
        <v>439825.99</v>
      </c>
      <c r="E18" s="9">
        <f t="shared" si="5"/>
        <v>-6929345.9000000004</v>
      </c>
      <c r="F18" s="9">
        <f t="shared" si="3"/>
        <v>-439825.99000000022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5"/>
        <v>0</v>
      </c>
      <c r="F19" s="9">
        <f t="shared" si="3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5"/>
        <v>0</v>
      </c>
      <c r="F20" s="9">
        <f t="shared" si="3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5"/>
        <v>0</v>
      </c>
      <c r="F21" s="9">
        <f t="shared" si="3"/>
        <v>0</v>
      </c>
    </row>
    <row r="22" spans="1:6" x14ac:dyDescent="0.2">
      <c r="C22" s="14"/>
    </row>
    <row r="23" spans="1:6" ht="12.75" x14ac:dyDescent="0.2">
      <c r="A23" s="2" t="s">
        <v>25</v>
      </c>
    </row>
    <row r="26" spans="1:6" x14ac:dyDescent="0.2">
      <c r="A26" s="11" t="s">
        <v>26</v>
      </c>
    </row>
    <row r="27" spans="1:6" ht="22.5" x14ac:dyDescent="0.2">
      <c r="A27" s="11" t="s">
        <v>27</v>
      </c>
    </row>
    <row r="28" spans="1:6" x14ac:dyDescent="0.2">
      <c r="A28" s="11"/>
    </row>
    <row r="30" spans="1:6" x14ac:dyDescent="0.2">
      <c r="A30" s="12" t="s">
        <v>28</v>
      </c>
    </row>
    <row r="31" spans="1:6" ht="22.5" x14ac:dyDescent="0.2">
      <c r="A31" s="13" t="s">
        <v>29</v>
      </c>
    </row>
    <row r="32" spans="1:6" x14ac:dyDescent="0.2">
      <c r="A32" s="1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B3:F3 B12:D12 B4:F4 E5:E11 E13:E21 F5:F11 F13:F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2018-03-08T18:40:55Z</cp:lastPrinted>
  <dcterms:created xsi:type="dcterms:W3CDTF">2014-02-09T04:04:15Z</dcterms:created>
  <dcterms:modified xsi:type="dcterms:W3CDTF">2021-07-15T08:18:36Z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