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EAI" sheetId="4" r:id="rId1"/>
  </sheets>
  <externalReferences>
    <externalReference r:id="rId2"/>
    <externalReference r:id="rId3"/>
  </externalReference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G13" i="4"/>
  <c r="F13" i="4"/>
  <c r="D13" i="4"/>
  <c r="H40" i="4" l="1"/>
  <c r="G16" i="4" l="1"/>
  <c r="F16" i="4"/>
  <c r="E16" i="4"/>
  <c r="D16" i="4"/>
  <c r="C16" i="4"/>
  <c r="H16" i="4" l="1"/>
</calcChain>
</file>

<file path=xl/sharedStrings.xml><?xml version="1.0" encoding="utf-8"?>
<sst xmlns="http://schemas.openxmlformats.org/spreadsheetml/2006/main" count="67" uniqueCount="43">
  <si>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</si>
  <si>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</si>
  <si>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</si>
  <si>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</si>
  <si>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</si>
  <si>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</si>
  <si>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</si>
  <si>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</si>
  <si>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</si>
  <si>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</si>
  <si>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</si>
  <si>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</si>
  <si>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</si>
  <si>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</si>
  <si>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</si>
  <si>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</si>
  <si>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</si>
  <si>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</si>
  <si>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</si>
  <si>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</si>
  <si>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</si>
  <si>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</si>
  <si>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</si>
  <si>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</si>
  <si>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</si>
  <si>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</si>
  <si>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</si>
  <si>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</si>
  <si>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</si>
  <si>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</si>
  <si>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</si>
  <si>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</si>
  <si>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</si>
  <si>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</si>
  <si>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</si>
  <si>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</si>
  <si>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</si>
  <si>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INSTITUTO MUNICIPAL DE LAS MUJERES
Estado Analítico de Ingresos
Del 01 de Enero al 31 de Marzo de 2021</t>
  </si>
  <si>
    <t>_____________________________________</t>
  </si>
  <si>
    <t>DIRECTORA GENERAL_x000D_
MONICA MACIEL MENDEZ MORALES</t>
  </si>
  <si>
    <t>ENCARGADO DE CUENTA PUBLICA_x000D_
JORGE ENRIQUE HERRERA TOVAR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</si>
  <si>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</t>
    </r>
  </si>
  <si>
    <t xml:space="preserve"> a su operación que generan recursos y que 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</si>
</sst>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1/03%20mar/EEF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27">
          <cell r="C27">
            <v>7903167.2000000002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R"/>
      <sheetName val="PRESUP VS EJERCIDO"/>
      <sheetName val="LDF"/>
      <sheetName val="COMPARATIVO"/>
      <sheetName val="EDO ACT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3">
          <cell r="Q13">
            <v>7903167.2000000002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workbookViewId="0">
      <selection activeCell="C16" sqref="C16:G16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37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8" x14ac:dyDescent="0.2">
      <c r="A11" s="39"/>
      <c r="B11" s="42" t="s">
        <v>25</v>
      </c>
      <c r="C11" s="21"/>
      <c r="D11" s="21"/>
      <c r="E11" s="21"/>
      <c r="F11" s="21"/>
      <c r="G11" s="21"/>
      <c r="H11" s="21"/>
    </row>
    <row r="12" spans="1:8" ht="22.5" x14ac:dyDescent="0.2">
      <c r="A12" s="39"/>
      <c r="B12" s="42" t="s">
        <v>26</v>
      </c>
      <c r="C12" s="21"/>
      <c r="D12" s="21"/>
      <c r="E12" s="21"/>
      <c r="F12" s="21"/>
      <c r="G12" s="21"/>
      <c r="H12" s="21"/>
    </row>
    <row r="13" spans="1:8" ht="22.5" x14ac:dyDescent="0.2">
      <c r="A13" s="39"/>
      <c r="B13" s="42" t="s">
        <v>27</v>
      </c>
      <c r="C13" s="21">
        <v>15012317</v>
      </c>
      <c r="D13" s="21">
        <f>+E13-C13</f>
        <v>0</v>
      </c>
      <c r="E13" s="21">
        <v>15012317</v>
      </c>
      <c r="F13" s="21">
        <f>+'[1]EdoRes - Profit or Loss St.'!$C$27</f>
        <v>7903167.2000000002</v>
      </c>
      <c r="G13" s="21">
        <f>+'[2]PRESUP VS EJERCIDO'!$Q$13</f>
        <v>7903167.2000000002</v>
      </c>
      <c r="H13" s="21"/>
    </row>
    <row r="14" spans="1:8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14</v>
      </c>
      <c r="C16" s="22">
        <f>SUM(C5:C15)</f>
        <v>15012317</v>
      </c>
      <c r="D16" s="22">
        <f t="shared" ref="D16:G16" si="0">SUM(D5:D15)</f>
        <v>0</v>
      </c>
      <c r="E16" s="22">
        <f t="shared" si="0"/>
        <v>15012317</v>
      </c>
      <c r="F16" s="22">
        <f t="shared" si="0"/>
        <v>7903167.2000000002</v>
      </c>
      <c r="G16" s="22">
        <f t="shared" si="0"/>
        <v>7903167.2000000002</v>
      </c>
      <c r="H16" s="11">
        <f>+G16-C16</f>
        <v>-7109149.7999999998</v>
      </c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8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8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29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30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31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27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40" t="s">
        <v>7</v>
      </c>
      <c r="B31" s="14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32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33</v>
      </c>
      <c r="C34" s="24"/>
      <c r="D34" s="24"/>
      <c r="E34" s="24"/>
      <c r="F34" s="24"/>
      <c r="G34" s="24"/>
      <c r="H34" s="24"/>
    </row>
    <row r="35" spans="1:8" ht="22.5" x14ac:dyDescent="0.2">
      <c r="A35" s="15"/>
      <c r="B35" s="16" t="s">
        <v>27</v>
      </c>
      <c r="C35" s="24">
        <v>15012317</v>
      </c>
      <c r="D35" s="24">
        <v>0</v>
      </c>
      <c r="E35" s="24">
        <v>15012317</v>
      </c>
      <c r="F35" s="24">
        <v>7903167.2000000002</v>
      </c>
      <c r="G35" s="24">
        <v>7903167.2000000002</v>
      </c>
      <c r="H35" s="24"/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34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14</v>
      </c>
      <c r="C39" s="22">
        <f>SUM(C35:C38)</f>
        <v>15012317</v>
      </c>
      <c r="D39" s="22">
        <f t="shared" ref="D39:G39" si="1">SUM(D35:D38)</f>
        <v>0</v>
      </c>
      <c r="E39" s="22">
        <f t="shared" si="1"/>
        <v>15012317</v>
      </c>
      <c r="F39" s="22">
        <f t="shared" si="1"/>
        <v>7903167.2000000002</v>
      </c>
      <c r="G39" s="22">
        <f t="shared" si="1"/>
        <v>7903167.2000000002</v>
      </c>
      <c r="H39" s="11"/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>
        <f>+G39-C39</f>
        <v>-7109149.7999999998</v>
      </c>
    </row>
    <row r="42" spans="1:8" ht="22.5" x14ac:dyDescent="0.2">
      <c r="B42" s="37" t="s">
        <v>35</v>
      </c>
    </row>
    <row r="43" spans="1:8" x14ac:dyDescent="0.2">
      <c r="B43" s="38" t="s">
        <v>36</v>
      </c>
    </row>
    <row r="44" spans="1:8" x14ac:dyDescent="0.2">
      <c r="B44" s="38" t="s">
        <v>41</v>
      </c>
    </row>
    <row r="45" spans="1:8" x14ac:dyDescent="0.2">
      <c r="B45" s="38" t="s">
        <v>42</v>
      </c>
    </row>
    <row r="47" spans="1:8" x14ac:dyDescent="0.2">
      <c r="B47" s="2" t="s">
        <v>38</v>
      </c>
    </row>
    <row r="48" spans="1:8" ht="22.5" x14ac:dyDescent="0.2">
      <c r="B48" s="42" t="s">
        <v>39</v>
      </c>
    </row>
    <row r="51" spans="2:2" x14ac:dyDescent="0.2">
      <c r="B51" s="2" t="s">
        <v>38</v>
      </c>
    </row>
    <row r="52" spans="2:2" ht="22.5" x14ac:dyDescent="0.2">
      <c r="B52" s="42" t="s">
        <v>40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" numberStoredAsText="1"/>
    <ignoredError sqref="C16:H16 D13 F13:G13 C39:G39 H4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2021-04-12T23:48:56Z</cp:lastPrinted>
  <dcterms:created xsi:type="dcterms:W3CDTF">2012-12-11T20:48:19Z</dcterms:created>
  <dcterms:modified xsi:type="dcterms:W3CDTF">2021-04-16T06:02:47Z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