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120" yWindow="105" windowWidth="15600" windowHeight="7995"/>
  </bookViews>
  <sheets>
    <sheet name="GCP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1" i="1" l="1"/>
  <c r="H11" i="1"/>
  <c r="G11" i="1"/>
  <c r="F11" i="1"/>
  <c r="D11" i="1"/>
  <c r="I11" i="1" l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<sst xmlns="http://schemas.openxmlformats.org/spreadsheetml/2006/main" count="47" uniqueCount="47">
  <si>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</si>
  <si>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</si>
  <si>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</si>
  <si>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</si>
  <si>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</si>
  <si>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</si>
  <si>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</si>
  <si>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</si>
  <si>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</si>
  <si>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</si>
  <si>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</si>
  <si>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</si>
  <si>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</si>
  <si>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</si>
  <si>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</si>
  <si>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</si>
  <si>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</si>
  <si>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</si>
  <si>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</si>
  <si>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</si>
  <si>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</si>
  <si>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</si>
  <si>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</si>
  <si>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</si>
  <si>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</si>
  <si>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</si>
  <si>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</si>
  <si>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</si>
  <si>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</si>
  <si>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</si>
  <si>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</si>
  <si>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</si>
  <si>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</si>
  <si>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</si>
  <si>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</si>
  <si>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</si>
  <si>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</si>
  <si>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</si>
  <si>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</si>
  <si>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</si>
  <si>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</si>
  <si>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</si>
  <si>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</si>
  <si>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</si>
  <si>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</si>
  <si>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</si>
  <si>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Gasto por Categoría Programática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</si>
</sst>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C77">
            <v>11558834.565078279</v>
          </cell>
          <cell r="D77">
            <v>33700</v>
          </cell>
          <cell r="E77">
            <v>11592534.565078279</v>
          </cell>
          <cell r="F77">
            <v>4638274.419999999</v>
          </cell>
          <cell r="G77">
            <v>4251222.6400000006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46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f>+[1]COG!$C$77</f>
        <v>11558834.565078279</v>
      </c>
      <c r="E11" s="20">
        <f>+[1]COG!$D$77</f>
        <v>33700</v>
      </c>
      <c r="F11" s="20">
        <f>+[1]COG!$E$77</f>
        <v>11592534.565078279</v>
      </c>
      <c r="G11" s="20">
        <f>+[1]COG!$F$77</f>
        <v>4638274.419999999</v>
      </c>
      <c r="H11" s="20">
        <f>+[1]COG!$G$77</f>
        <v>4251222.6400000006</v>
      </c>
      <c r="I11" s="20">
        <f>+F11-G11</f>
        <v>6954260.14507828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SUM(D5:D35)</f>
        <v>11558834.565078279</v>
      </c>
      <c r="E37" s="25">
        <f t="shared" ref="E37:I37" si="0">SUM(E5:E35)</f>
        <v>33700</v>
      </c>
      <c r="F37" s="25">
        <f t="shared" si="0"/>
        <v>11592534.565078279</v>
      </c>
      <c r="G37" s="25">
        <f t="shared" si="0"/>
        <v>4638274.419999999</v>
      </c>
      <c r="H37" s="25">
        <f t="shared" si="0"/>
        <v>4251222.6400000006</v>
      </c>
      <c r="I37" s="25">
        <f t="shared" si="0"/>
        <v>6954260.14507828</v>
      </c>
    </row>
    <row r="42" spans="1:9" ht="22.5" x14ac:dyDescent="0.2">
      <c r="C42" s="28" t="s">
        <v>41</v>
      </c>
      <c r="D42" s="28"/>
      <c r="E42" s="29"/>
      <c r="F42" s="29"/>
      <c r="G42" s="29"/>
    </row>
    <row r="43" spans="1:9" x14ac:dyDescent="0.2">
      <c r="C43" s="28"/>
      <c r="D43" s="28"/>
      <c r="E43" s="29"/>
      <c r="F43" s="29"/>
      <c r="G43" s="29"/>
    </row>
    <row r="44" spans="1:9" x14ac:dyDescent="0.2">
      <c r="C44" s="28" t="s">
        <v>42</v>
      </c>
      <c r="D44" s="28"/>
      <c r="E44" s="29"/>
      <c r="F44" s="29"/>
    </row>
    <row r="45" spans="1:9" ht="22.5" x14ac:dyDescent="0.2">
      <c r="C45" s="28" t="s">
        <v>44</v>
      </c>
      <c r="D45" s="28"/>
      <c r="E45" s="29"/>
      <c r="F45" s="29"/>
    </row>
    <row r="46" spans="1:9" x14ac:dyDescent="0.2">
      <c r="C46" s="29" t="s">
        <v>43</v>
      </c>
      <c r="D46" s="28"/>
      <c r="E46" s="29"/>
      <c r="F46" s="29"/>
    </row>
    <row r="47" spans="1:9" ht="22.5" x14ac:dyDescent="0.2">
      <c r="C47" s="30" t="s">
        <v>45</v>
      </c>
    </row>
    <row r="48" spans="1:9" x14ac:dyDescent="0.2">
      <c r="C48" s="29"/>
    </row>
  </sheetData>
  <sheetProtection formatCells="0" formatColumns="0" formatRows="0" autoFilter="0"/>
  <protectedRanges>
    <protectedRange sqref="B38:B65523 H38:I65523 C38:G43 C49:G65523 C44:F48 G47:G48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I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2019-04-22T19:49:14Z</cp:lastPrinted>
  <dcterms:created xsi:type="dcterms:W3CDTF">2012-12-11T21:13:37Z</dcterms:created>
  <dcterms:modified xsi:type="dcterms:W3CDTF">2020-07-13T20:43:15Z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