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D12" i="4"/>
  <c r="D13" i="4"/>
  <c r="D39" i="4" l="1"/>
  <c r="C39" i="4"/>
  <c r="G16" i="4"/>
  <c r="F16" i="4"/>
  <c r="D16" i="4"/>
  <c r="C16" i="4"/>
  <c r="G35" i="4"/>
  <c r="G39" i="4" s="1"/>
  <c r="F35" i="4"/>
  <c r="F39" i="4" s="1"/>
  <c r="D35" i="4"/>
  <c r="C35" i="4"/>
  <c r="H13" i="4"/>
  <c r="H35" i="4" s="1"/>
  <c r="H40" i="4" s="1"/>
  <c r="H12" i="4"/>
  <c r="H17" i="4" s="1"/>
  <c r="E35" i="4"/>
  <c r="E39" i="4" s="1"/>
  <c r="E16" i="4" l="1"/>
</calcChain>
</file>

<file path=xl/sharedStrings.xml><?xml version="1.0" encoding="utf-8"?>
<sst xmlns="http://schemas.openxmlformats.org/spreadsheetml/2006/main" count="67" uniqueCount="45">
  <si>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</si>
  <si>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</si>
  <si>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</si>
  <si>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</si>
  <si>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</si>
  <si>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</si>
  <si>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</si>
  <si>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</si>
  <si>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</si>
  <si>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</si>
  <si>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</si>
  <si>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</si>
  <si>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</si>
  <si>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</si>
  <si>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</si>
  <si>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</si>
  <si>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</si>
  <si>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</si>
  <si>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</si>
  <si>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</si>
  <si>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</si>
  <si>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</si>
  <si>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</si>
  <si>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</si>
  <si>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</si>
  <si>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</si>
  <si>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</si>
  <si>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</si>
  <si>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</si>
  <si>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</si>
  <si>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</si>
  <si>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</si>
  <si>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</si>
  <si>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</si>
  <si>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</si>
  <si>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</si>
  <si>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</si>
  <si>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</si>
  <si>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</si>
  <si>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</si>
  <si>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</si>
  <si>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</si>
  <si>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</si>
  <si>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Marzo de 2020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</si>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</sst>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C11" sqref="C1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43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8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8" ht="22.5" x14ac:dyDescent="0.2">
      <c r="A12" s="39"/>
      <c r="B12" s="42" t="s">
        <v>25</v>
      </c>
      <c r="C12" s="21">
        <v>4290000</v>
      </c>
      <c r="D12" s="21">
        <f>+E12-C12</f>
        <v>40000</v>
      </c>
      <c r="E12" s="21">
        <v>4330000</v>
      </c>
      <c r="F12" s="21">
        <v>4330000</v>
      </c>
      <c r="G12" s="21">
        <v>4330000</v>
      </c>
      <c r="H12" s="21">
        <f>+G12-C12</f>
        <v>40000</v>
      </c>
    </row>
    <row r="13" spans="1:8" ht="22.5" x14ac:dyDescent="0.2">
      <c r="A13" s="39"/>
      <c r="B13" s="42" t="s">
        <v>26</v>
      </c>
      <c r="C13" s="21">
        <v>7232434.9200000009</v>
      </c>
      <c r="D13" s="21">
        <f>+E13-C13</f>
        <v>0</v>
      </c>
      <c r="E13" s="21">
        <v>7232434.9200000009</v>
      </c>
      <c r="F13" s="21">
        <v>2410811.64</v>
      </c>
      <c r="G13" s="21">
        <v>2410811.64</v>
      </c>
      <c r="H13" s="21">
        <f>+G13-C13</f>
        <v>-4821623.2800000012</v>
      </c>
    </row>
    <row r="14" spans="1:8" x14ac:dyDescent="0.2">
      <c r="A14" s="32"/>
      <c r="B14" s="37" t="s">
        <v>44</v>
      </c>
      <c r="C14" s="21">
        <v>30100</v>
      </c>
      <c r="D14" s="21"/>
      <c r="E14" s="21">
        <v>30100</v>
      </c>
      <c r="F14" s="21">
        <v>1861.8</v>
      </c>
      <c r="G14" s="21">
        <v>1861.8</v>
      </c>
      <c r="H14" s="21">
        <f>+G14-C14</f>
        <v>-28238.2</v>
      </c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SUM(C12:C15)</f>
        <v>11552534.920000002</v>
      </c>
      <c r="D16" s="22">
        <f t="shared" ref="D16:G16" si="0">SUM(D12:D15)</f>
        <v>40000</v>
      </c>
      <c r="E16" s="22">
        <f t="shared" si="0"/>
        <v>11592534.920000002</v>
      </c>
      <c r="F16" s="22">
        <f t="shared" si="0"/>
        <v>6742673.4400000004</v>
      </c>
      <c r="G16" s="22">
        <f t="shared" si="0"/>
        <v>6742673.4400000004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-4781623.2800000012</v>
      </c>
    </row>
    <row r="18" spans="1:8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</row>
    <row r="20" spans="1:8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7" t="s">
        <v>37</v>
      </c>
      <c r="B31" s="48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26</v>
      </c>
      <c r="C35" s="24">
        <f>+C13</f>
        <v>7232434.9200000009</v>
      </c>
      <c r="D35" s="24">
        <f t="shared" ref="D35:H35" si="1">+D13</f>
        <v>0</v>
      </c>
      <c r="E35" s="24">
        <f t="shared" si="1"/>
        <v>7232434.9200000009</v>
      </c>
      <c r="F35" s="24">
        <f t="shared" si="1"/>
        <v>2410811.64</v>
      </c>
      <c r="G35" s="24">
        <f t="shared" si="1"/>
        <v>2410811.64</v>
      </c>
      <c r="H35" s="24">
        <f t="shared" si="1"/>
        <v>-4821623.2800000012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SUM(C35:C38)</f>
        <v>7232434.9200000009</v>
      </c>
      <c r="D39" s="22">
        <f t="shared" ref="D39:G39" si="2">SUM(D35:D38)</f>
        <v>0</v>
      </c>
      <c r="E39" s="22">
        <f t="shared" si="2"/>
        <v>7232434.9200000009</v>
      </c>
      <c r="F39" s="22">
        <f t="shared" si="2"/>
        <v>2410811.64</v>
      </c>
      <c r="G39" s="22">
        <f t="shared" si="2"/>
        <v>2410811.64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</f>
        <v>-4821623.2800000012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44" t="s">
        <v>38</v>
      </c>
      <c r="C47" s="44"/>
      <c r="D47" s="45"/>
      <c r="E47" s="45"/>
      <c r="F47" s="45"/>
    </row>
    <row r="48" spans="1:8" x14ac:dyDescent="0.2">
      <c r="B48" s="44"/>
      <c r="C48" s="44"/>
      <c r="D48" s="45"/>
      <c r="E48" s="45"/>
      <c r="F48" s="45"/>
    </row>
    <row r="49" spans="2:5" x14ac:dyDescent="0.2">
      <c r="B49" s="44" t="s">
        <v>39</v>
      </c>
      <c r="C49" s="44"/>
      <c r="D49" s="45"/>
      <c r="E49" s="45"/>
    </row>
    <row r="50" spans="2:5" ht="22.5" x14ac:dyDescent="0.2">
      <c r="B50" s="44" t="s">
        <v>41</v>
      </c>
      <c r="C50" s="44"/>
      <c r="D50" s="45"/>
      <c r="E50" s="45"/>
    </row>
    <row r="51" spans="2:5" x14ac:dyDescent="0.2">
      <c r="B51" s="45" t="s">
        <v>40</v>
      </c>
      <c r="C51" s="44"/>
      <c r="D51" s="45"/>
      <c r="E51" s="45"/>
    </row>
    <row r="52" spans="2:5" ht="22.5" x14ac:dyDescent="0.2">
      <c r="B52" s="46" t="s">
        <v>42</v>
      </c>
    </row>
    <row r="53" spans="2:5" x14ac:dyDescent="0.2">
      <c r="B53" s="4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  <ignoredError sqref="C12:F12 C16:G16 C14:E14 H14 C13:F13 H13 H12 C35:H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2019-04-22T19:44:51Z</cp:lastPrinted>
  <dcterms:created xsi:type="dcterms:W3CDTF">2012-12-11T20:48:19Z</dcterms:created>
  <dcterms:modified xsi:type="dcterms:W3CDTF">2020-04-16T05:00:34Z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