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Documents\INSTITUTO MUNICIPAL DE LAS MUJERES\cuenta publica\2020\CUARTO TRIMESTRE 2020\"/>
    </mc:Choice>
  </mc:AlternateContent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G24" i="1" l="1"/>
  <c r="G23" i="1"/>
  <c r="G22" i="1"/>
  <c r="G20" i="1"/>
  <c r="G18" i="1"/>
  <c r="G17" i="1"/>
  <c r="G16" i="1"/>
  <c r="C15" i="1"/>
  <c r="C6" i="1"/>
  <c r="C4" i="1" l="1"/>
  <c r="F15" i="1"/>
  <c r="G15" i="1" s="1"/>
  <c r="F24" i="1"/>
  <c r="F23" i="1"/>
  <c r="F22" i="1"/>
  <c r="F21" i="1"/>
  <c r="G21" i="1" s="1"/>
  <c r="F20" i="1"/>
  <c r="F19" i="1"/>
  <c r="G19" i="1" s="1"/>
  <c r="F18" i="1"/>
  <c r="F17" i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 l="1"/>
  <c r="G6" i="1" s="1"/>
  <c r="D4" i="1"/>
  <c r="E4" i="1"/>
  <c r="F4" i="1" l="1"/>
  <c r="G4" i="1" s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<sst xmlns="http://schemas.openxmlformats.org/spreadsheetml/2006/main" count="31" uniqueCount="31">
  <si>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</si>
  <si>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</si>
  <si>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</si>
  <si>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</si>
  <si>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</si>
  <si>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</si>
  <si>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</si>
  <si>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</si>
  <si>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</si>
  <si>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</si>
  <si>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</si>
  <si>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</si>
  <si>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</si>
  <si>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</si>
  <si>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</si>
  <si>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</si>
  <si>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</si>
  <si>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</si>
  <si>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</si>
  <si>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</si>
  <si>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</si>
  <si>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</si>
  <si>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</si>
  <si>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</si>
  <si>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</si>
  <si>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emisor.</t>
  </si>
  <si>
    <t>____________________________________</t>
  </si>
  <si>
    <t>"DIRECTORA GENERAL
MONICA MACIEL MENDEZ MORALES"</t>
  </si>
  <si>
    <t>_____________________________________</t>
  </si>
  <si>
    <t>"ENCARGADO DE CUENTA PUBLICA
JORGE ENRIQUE HERRERA TOVAR"</t>
  </si>
  <si>
    <t>INSTITUTO MUNICIPAL DE LAS MUJERES
Estado Analítico del Activo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</si>
</sst>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NumberFormat="1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NumberFormat="1" applyFont="1" applyFill="1" applyBorder="1" applyAlignment="1" applyProtection="1">
      <alignment horizontal="left" vertical="top" wrapText="1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2" fillId="0" borderId="6" xfId="8" applyFont="1" applyFill="1" applyBorder="1" applyAlignment="1">
      <alignment horizontal="center" vertical="center"/>
    </xf>
    <xf numFmtId="0" fontId="2" fillId="0" borderId="2" xfId="8" applyFont="1" applyFill="1" applyBorder="1" applyAlignment="1">
      <alignment horizontal="center" vertical="center" wrapText="1"/>
    </xf>
    <xf numFmtId="4" fontId="2" fillId="0" borderId="9" xfId="8" applyNumberFormat="1" applyFont="1" applyFill="1" applyBorder="1" applyAlignment="1">
      <alignment horizontal="center" vertical="center" wrapText="1"/>
    </xf>
    <xf numFmtId="0" fontId="2" fillId="0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horizontal="center" vertical="center" wrapText="1"/>
      <protection locked="0"/>
    </xf>
    <xf numFmtId="0" fontId="2" fillId="0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zoomScaleNormal="100" workbookViewId="0">
      <selection activeCell="H12" sqref="H12"/>
    </sheetView>
  </sheetViews>
  <sheetFormatPr baseColWidth="10" defaultRowHeight="11.25" x14ac:dyDescent="0.2"/>
  <cols>
    <col min="1" max="1" width="8" style="1" customWidth="1"/>
    <col min="2" max="2" width="46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4" t="s">
        <v>30</v>
      </c>
      <c r="B1" s="25"/>
      <c r="C1" s="25"/>
      <c r="D1" s="25"/>
      <c r="E1" s="25"/>
      <c r="F1" s="25"/>
      <c r="G1" s="26"/>
    </row>
    <row r="2" spans="1:7" ht="33.75" x14ac:dyDescent="0.2">
      <c r="A2" s="21"/>
      <c r="B2" s="22" t="s">
        <v>3</v>
      </c>
      <c r="C2" s="23" t="s">
        <v>4</v>
      </c>
      <c r="D2" s="23" t="s">
        <v>5</v>
      </c>
      <c r="E2" s="23" t="s">
        <v>6</v>
      </c>
      <c r="F2" s="23" t="s">
        <v>7</v>
      </c>
      <c r="G2" s="23" t="s">
        <v>24</v>
      </c>
    </row>
    <row r="3" spans="1:7" x14ac:dyDescent="0.2">
      <c r="A3" s="4"/>
      <c r="B3" s="5"/>
      <c r="C3" s="8"/>
      <c r="D3" s="8"/>
      <c r="E3" s="8"/>
      <c r="F3" s="8"/>
      <c r="G3" s="9"/>
    </row>
    <row r="4" spans="1:7" x14ac:dyDescent="0.2">
      <c r="A4" s="13" t="s">
        <v>0</v>
      </c>
      <c r="B4" s="2"/>
      <c r="C4" s="10">
        <f t="shared" ref="C4:E4" si="0">+C6+C15</f>
        <v>25183154.580000002</v>
      </c>
      <c r="D4" s="10">
        <f t="shared" si="0"/>
        <v>23556842.5</v>
      </c>
      <c r="E4" s="10">
        <f t="shared" si="0"/>
        <v>23767549.890000001</v>
      </c>
      <c r="F4" s="10">
        <f t="shared" ref="F4:F24" si="1">+C4+D4-E4</f>
        <v>24972447.189999998</v>
      </c>
      <c r="G4" s="10">
        <f>+F4-C4</f>
        <v>-210707.39000000432</v>
      </c>
    </row>
    <row r="5" spans="1:7" x14ac:dyDescent="0.2">
      <c r="A5" s="13"/>
      <c r="B5" s="2"/>
      <c r="C5" s="10"/>
      <c r="D5" s="10"/>
      <c r="E5" s="10"/>
      <c r="F5" s="10"/>
      <c r="G5" s="10"/>
    </row>
    <row r="6" spans="1:7" x14ac:dyDescent="0.2">
      <c r="A6" s="3">
        <v>1100</v>
      </c>
      <c r="B6" s="15" t="s">
        <v>8</v>
      </c>
      <c r="C6" s="10">
        <f t="shared" ref="C6" si="2">+SUM(C7:C13)</f>
        <v>2192717.35</v>
      </c>
      <c r="D6" s="10">
        <v>23546242.5</v>
      </c>
      <c r="E6" s="10">
        <v>22830054.620000001</v>
      </c>
      <c r="F6" s="10">
        <f t="shared" si="1"/>
        <v>2908905.2300000004</v>
      </c>
      <c r="G6" s="10">
        <f t="shared" ref="G6:G24" si="3">+F6-C6</f>
        <v>716187.88000000035</v>
      </c>
    </row>
    <row r="7" spans="1:7" x14ac:dyDescent="0.2">
      <c r="A7" s="3">
        <v>1110</v>
      </c>
      <c r="B7" s="7" t="s">
        <v>9</v>
      </c>
      <c r="C7" s="10">
        <v>2189880.34</v>
      </c>
      <c r="D7" s="10">
        <v>11756434.92</v>
      </c>
      <c r="E7" s="10">
        <v>11055079.390000001</v>
      </c>
      <c r="F7" s="10">
        <f t="shared" si="1"/>
        <v>2891235.8699999992</v>
      </c>
      <c r="G7" s="10">
        <f t="shared" si="3"/>
        <v>701355.52999999933</v>
      </c>
    </row>
    <row r="8" spans="1:7" x14ac:dyDescent="0.2">
      <c r="A8" s="3">
        <v>1120</v>
      </c>
      <c r="B8" s="7" t="s">
        <v>10</v>
      </c>
      <c r="C8" s="10">
        <v>-0.28000000000000003</v>
      </c>
      <c r="D8" s="10">
        <v>11750637.939999999</v>
      </c>
      <c r="E8" s="10">
        <v>11750637.939999999</v>
      </c>
      <c r="F8" s="10">
        <f t="shared" si="1"/>
        <v>-0.27999999932944775</v>
      </c>
      <c r="G8" s="10">
        <f t="shared" si="3"/>
        <v>6.7055228036849712E-10</v>
      </c>
    </row>
    <row r="9" spans="1:7" x14ac:dyDescent="0.2">
      <c r="A9" s="3">
        <v>1130</v>
      </c>
      <c r="B9" s="7" t="s">
        <v>11</v>
      </c>
      <c r="C9" s="10">
        <v>2837.29</v>
      </c>
      <c r="D9" s="10">
        <v>39169.64</v>
      </c>
      <c r="E9" s="10">
        <v>24337.29</v>
      </c>
      <c r="F9" s="10">
        <f t="shared" si="1"/>
        <v>17669.64</v>
      </c>
      <c r="G9" s="10">
        <f t="shared" si="3"/>
        <v>14832.349999999999</v>
      </c>
    </row>
    <row r="10" spans="1:7" x14ac:dyDescent="0.2">
      <c r="A10" s="3">
        <v>1140</v>
      </c>
      <c r="B10" s="7" t="s">
        <v>1</v>
      </c>
      <c r="C10" s="10">
        <v>0</v>
      </c>
      <c r="D10" s="10">
        <v>0</v>
      </c>
      <c r="E10" s="10">
        <v>0</v>
      </c>
      <c r="F10" s="10">
        <f t="shared" si="1"/>
        <v>0</v>
      </c>
      <c r="G10" s="10">
        <f t="shared" si="3"/>
        <v>0</v>
      </c>
    </row>
    <row r="11" spans="1:7" x14ac:dyDescent="0.2">
      <c r="A11" s="3">
        <v>1150</v>
      </c>
      <c r="B11" s="7" t="s">
        <v>2</v>
      </c>
      <c r="C11" s="10">
        <v>0</v>
      </c>
      <c r="D11" s="10">
        <v>0</v>
      </c>
      <c r="E11" s="10">
        <v>0</v>
      </c>
      <c r="F11" s="10">
        <f t="shared" si="1"/>
        <v>0</v>
      </c>
      <c r="G11" s="10">
        <f t="shared" si="3"/>
        <v>0</v>
      </c>
    </row>
    <row r="12" spans="1:7" ht="22.5" x14ac:dyDescent="0.2">
      <c r="A12" s="3">
        <v>1160</v>
      </c>
      <c r="B12" s="7" t="s">
        <v>12</v>
      </c>
      <c r="C12" s="10">
        <v>0</v>
      </c>
      <c r="D12" s="10">
        <v>0</v>
      </c>
      <c r="E12" s="10">
        <v>0</v>
      </c>
      <c r="F12" s="10">
        <f t="shared" si="1"/>
        <v>0</v>
      </c>
      <c r="G12" s="10">
        <f t="shared" si="3"/>
        <v>0</v>
      </c>
    </row>
    <row r="13" spans="1:7" x14ac:dyDescent="0.2">
      <c r="A13" s="3">
        <v>1190</v>
      </c>
      <c r="B13" s="7" t="s">
        <v>13</v>
      </c>
      <c r="C13" s="10">
        <v>0</v>
      </c>
      <c r="D13" s="10">
        <v>0</v>
      </c>
      <c r="E13" s="10">
        <v>0</v>
      </c>
      <c r="F13" s="10">
        <f t="shared" si="1"/>
        <v>0</v>
      </c>
      <c r="G13" s="10">
        <f t="shared" si="3"/>
        <v>0</v>
      </c>
    </row>
    <row r="14" spans="1:7" x14ac:dyDescent="0.2">
      <c r="A14" s="3"/>
      <c r="B14" s="7"/>
      <c r="C14" s="10"/>
      <c r="D14" s="10"/>
      <c r="E14" s="10"/>
      <c r="F14" s="10"/>
      <c r="G14" s="10"/>
    </row>
    <row r="15" spans="1:7" x14ac:dyDescent="0.2">
      <c r="A15" s="3">
        <v>1200</v>
      </c>
      <c r="B15" s="15" t="s">
        <v>14</v>
      </c>
      <c r="C15" s="10">
        <f t="shared" ref="C15" si="4">+SUM(C16:C24)</f>
        <v>22990437.23</v>
      </c>
      <c r="D15" s="10">
        <v>10600</v>
      </c>
      <c r="E15" s="10">
        <v>937495.27</v>
      </c>
      <c r="F15" s="10">
        <f t="shared" si="1"/>
        <v>22063541.960000001</v>
      </c>
      <c r="G15" s="10">
        <f t="shared" si="3"/>
        <v>-926895.26999999955</v>
      </c>
    </row>
    <row r="16" spans="1:7" x14ac:dyDescent="0.2">
      <c r="A16" s="3">
        <v>1210</v>
      </c>
      <c r="B16" s="7" t="s">
        <v>15</v>
      </c>
      <c r="C16" s="10">
        <v>0</v>
      </c>
      <c r="D16" s="10">
        <v>0</v>
      </c>
      <c r="E16" s="10">
        <v>0</v>
      </c>
      <c r="F16" s="10">
        <f t="shared" si="1"/>
        <v>0</v>
      </c>
      <c r="G16" s="10">
        <f t="shared" si="3"/>
        <v>0</v>
      </c>
    </row>
    <row r="17" spans="1:7" ht="22.5" x14ac:dyDescent="0.2">
      <c r="A17" s="3">
        <v>1220</v>
      </c>
      <c r="B17" s="7" t="s">
        <v>16</v>
      </c>
      <c r="C17" s="11">
        <v>25922</v>
      </c>
      <c r="D17" s="11">
        <v>0</v>
      </c>
      <c r="E17" s="11">
        <v>0</v>
      </c>
      <c r="F17" s="10">
        <f t="shared" si="1"/>
        <v>25922</v>
      </c>
      <c r="G17" s="10">
        <f t="shared" si="3"/>
        <v>0</v>
      </c>
    </row>
    <row r="18" spans="1:7" ht="22.5" x14ac:dyDescent="0.2">
      <c r="A18" s="3">
        <v>1230</v>
      </c>
      <c r="B18" s="7" t="s">
        <v>17</v>
      </c>
      <c r="C18" s="11">
        <v>24764626.140000001</v>
      </c>
      <c r="D18" s="11">
        <v>0</v>
      </c>
      <c r="E18" s="11">
        <v>0</v>
      </c>
      <c r="F18" s="10">
        <f t="shared" si="1"/>
        <v>24764626.140000001</v>
      </c>
      <c r="G18" s="10">
        <f t="shared" si="3"/>
        <v>0</v>
      </c>
    </row>
    <row r="19" spans="1:7" x14ac:dyDescent="0.2">
      <c r="A19" s="3">
        <v>1240</v>
      </c>
      <c r="B19" s="7" t="s">
        <v>18</v>
      </c>
      <c r="C19" s="10">
        <v>3723342.93</v>
      </c>
      <c r="D19" s="10">
        <v>10600</v>
      </c>
      <c r="E19" s="10">
        <v>0</v>
      </c>
      <c r="F19" s="10">
        <f t="shared" si="1"/>
        <v>3733942.93</v>
      </c>
      <c r="G19" s="10">
        <f t="shared" si="3"/>
        <v>10600</v>
      </c>
    </row>
    <row r="20" spans="1:7" x14ac:dyDescent="0.2">
      <c r="A20" s="3">
        <v>1250</v>
      </c>
      <c r="B20" s="7" t="s">
        <v>19</v>
      </c>
      <c r="C20" s="10">
        <v>28570.799999999999</v>
      </c>
      <c r="D20" s="10">
        <v>0</v>
      </c>
      <c r="E20" s="10">
        <v>0</v>
      </c>
      <c r="F20" s="10">
        <f t="shared" si="1"/>
        <v>28570.799999999999</v>
      </c>
      <c r="G20" s="10">
        <f t="shared" si="3"/>
        <v>0</v>
      </c>
    </row>
    <row r="21" spans="1:7" ht="22.5" x14ac:dyDescent="0.2">
      <c r="A21" s="3">
        <v>1260</v>
      </c>
      <c r="B21" s="7" t="s">
        <v>20</v>
      </c>
      <c r="C21" s="10">
        <v>-5552024.6399999997</v>
      </c>
      <c r="D21" s="10">
        <v>0</v>
      </c>
      <c r="E21" s="10">
        <v>937495.27</v>
      </c>
      <c r="F21" s="10">
        <f t="shared" si="1"/>
        <v>-6489519.9100000001</v>
      </c>
      <c r="G21" s="10">
        <f t="shared" si="3"/>
        <v>-937495.27000000048</v>
      </c>
    </row>
    <row r="22" spans="1:7" x14ac:dyDescent="0.2">
      <c r="A22" s="3">
        <v>1270</v>
      </c>
      <c r="B22" s="7" t="s">
        <v>21</v>
      </c>
      <c r="C22" s="10">
        <v>0</v>
      </c>
      <c r="D22" s="10">
        <v>0</v>
      </c>
      <c r="E22" s="10">
        <v>0</v>
      </c>
      <c r="F22" s="10">
        <f t="shared" si="1"/>
        <v>0</v>
      </c>
      <c r="G22" s="10">
        <f t="shared" si="3"/>
        <v>0</v>
      </c>
    </row>
    <row r="23" spans="1:7" ht="22.5" x14ac:dyDescent="0.2">
      <c r="A23" s="3">
        <v>1280</v>
      </c>
      <c r="B23" s="7" t="s">
        <v>22</v>
      </c>
      <c r="C23" s="10">
        <v>0</v>
      </c>
      <c r="D23" s="10">
        <v>0</v>
      </c>
      <c r="E23" s="10">
        <v>0</v>
      </c>
      <c r="F23" s="10">
        <f t="shared" si="1"/>
        <v>0</v>
      </c>
      <c r="G23" s="10">
        <f t="shared" si="3"/>
        <v>0</v>
      </c>
    </row>
    <row r="24" spans="1:7" x14ac:dyDescent="0.2">
      <c r="A24" s="3">
        <v>1290</v>
      </c>
      <c r="B24" s="7" t="s">
        <v>23</v>
      </c>
      <c r="C24" s="10">
        <v>0</v>
      </c>
      <c r="D24" s="10">
        <v>0</v>
      </c>
      <c r="E24" s="10">
        <v>0</v>
      </c>
      <c r="F24" s="10">
        <f t="shared" si="1"/>
        <v>0</v>
      </c>
      <c r="G24" s="10">
        <f t="shared" si="3"/>
        <v>0</v>
      </c>
    </row>
    <row r="25" spans="1:7" x14ac:dyDescent="0.2">
      <c r="A25" s="14"/>
      <c r="B25" s="6"/>
      <c r="C25" s="12"/>
      <c r="D25" s="12"/>
      <c r="E25" s="12"/>
      <c r="F25" s="12"/>
      <c r="G25" s="12"/>
    </row>
    <row r="29" spans="1:7" x14ac:dyDescent="0.2">
      <c r="B29" s="16" t="s">
        <v>25</v>
      </c>
    </row>
    <row r="30" spans="1:7" x14ac:dyDescent="0.2">
      <c r="B30" s="17"/>
    </row>
    <row r="31" spans="1:7" x14ac:dyDescent="0.2">
      <c r="B31" s="16" t="s">
        <v>26</v>
      </c>
    </row>
    <row r="32" spans="1:7" ht="22.5" x14ac:dyDescent="0.2">
      <c r="B32" s="18" t="s">
        <v>27</v>
      </c>
    </row>
    <row r="33" spans="2:2" x14ac:dyDescent="0.2">
      <c r="B33" s="19" t="s">
        <v>28</v>
      </c>
    </row>
    <row r="34" spans="2:2" ht="22.5" x14ac:dyDescent="0.2">
      <c r="B34" s="20" t="s">
        <v>29</v>
      </c>
    </row>
  </sheetData>
  <sheetProtection formatCells="0" formatColumns="0" formatRows="0" autoFilter="0"/>
  <mergeCells count="1">
    <mergeCell ref="A1:G1"/>
  </mergeCells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D5:G5 D4:G4 D10:G14 F6:G6 F7:G7 F8:G8 C16:F18 F15 C25:G25 C10:C14 C5 C4 C6:C7 C15 D20:F20 F19 F21 C22:F24 G15:G24 F9:G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2020-07-15T03:50:14Z</cp:lastPrinted>
  <dcterms:created xsi:type="dcterms:W3CDTF">2014-02-09T04:04:15Z</dcterms:created>
  <dcterms:modified xsi:type="dcterms:W3CDTF">2021-01-13T23:05:15Z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