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D29" i="1"/>
  <c r="D28" i="1"/>
  <c r="D32" i="1"/>
  <c r="F11" i="1" l="1"/>
  <c r="F10" i="1"/>
  <c r="F6" i="1"/>
  <c r="F5" i="1"/>
  <c r="F29" i="1"/>
  <c r="F28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<sst xmlns="http://schemas.openxmlformats.org/spreadsheetml/2006/main" count="40" uniqueCount="30">
  <si>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</si>
  <si>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</si>
  <si>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</si>
  <si>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</si>
  <si>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</si>
  <si>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</si>
  <si>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</si>
  <si>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</si>
  <si>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</si>
  <si>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</si>
  <si>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</si>
  <si>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</si>
  <si>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</si>
  <si>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</si>
  <si>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</si>
  <si>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</si>
  <si>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</si>
  <si>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</si>
  <si>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</si>
  <si>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</si>
  <si>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</si>
  <si>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</si>
  <si>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</si>
  <si>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</si>
  <si>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</si>
  <si>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</si>
  <si>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</si>
  <si>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</si>
  <si>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</si>
  <si>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Eestado de Variación en la Hacienda Pública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</si>
</sst>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TERCER%20TRIMESTRE%202019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</row>
        <row r="87">
          <cell r="H87">
            <v>-276714.32</v>
          </cell>
        </row>
        <row r="90">
          <cell r="H90">
            <v>-417625.24</v>
          </cell>
        </row>
        <row r="100">
          <cell r="H100">
            <v>2124447.42</v>
          </cell>
        </row>
      </sheetData>
      <sheetData sheetId="2">
        <row r="19">
          <cell r="C19">
            <v>4650000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view="pageBreakPreview" topLeftCell="A16" zoomScale="60" zoomScaleNormal="100" workbookViewId="0">
      <selection activeCell="E2" sqref="E2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4" width="22.33203125" style="1" customWidth="1"/>
    <col min="5" max="5" width="28.5" style="1" customWidth="1"/>
    <col min="6" max="6" width="18.33203125" style="1" customWidth="1"/>
    <col min="7" max="16384" width="12" style="2"/>
  </cols>
  <sheetData>
    <row r="1" spans="1:6" ht="39.950000000000003" customHeight="1" x14ac:dyDescent="0.2">
      <c r="A1" s="21" t="s">
        <v>29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/>
      <c r="C4" s="13"/>
      <c r="D4" s="13"/>
      <c r="E4" s="13"/>
      <c r="F4" s="12"/>
    </row>
    <row r="5" spans="1:6" x14ac:dyDescent="0.2">
      <c r="A5" s="8" t="s">
        <v>0</v>
      </c>
      <c r="B5" s="13">
        <v>1242756.1200000001</v>
      </c>
      <c r="C5" s="13"/>
      <c r="D5" s="13"/>
      <c r="E5" s="13"/>
      <c r="F5" s="13">
        <f>+B5+C5+D5+E5</f>
        <v>1242756.1200000001</v>
      </c>
    </row>
    <row r="6" spans="1:6" x14ac:dyDescent="0.2">
      <c r="A6" s="8" t="s">
        <v>4</v>
      </c>
      <c r="B6" s="13">
        <v>24746066.140000001</v>
      </c>
      <c r="C6" s="13"/>
      <c r="D6" s="13"/>
      <c r="E6" s="13"/>
      <c r="F6" s="13">
        <f t="shared" ref="F6" si="0">+B6+C6+D6+E6</f>
        <v>24746066.140000001</v>
      </c>
    </row>
    <row r="7" spans="1:6" x14ac:dyDescent="0.2">
      <c r="A7" s="8" t="s">
        <v>6</v>
      </c>
      <c r="B7" s="13"/>
      <c r="C7" s="13"/>
      <c r="D7" s="13"/>
      <c r="E7" s="13"/>
      <c r="F7" s="13"/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3"/>
      <c r="C9" s="12"/>
      <c r="D9" s="12"/>
      <c r="E9" s="13"/>
      <c r="F9" s="12"/>
    </row>
    <row r="10" spans="1:6" x14ac:dyDescent="0.2">
      <c r="A10" s="8" t="s">
        <v>7</v>
      </c>
      <c r="B10" s="13"/>
      <c r="C10" s="13"/>
      <c r="D10" s="13"/>
      <c r="E10" s="13"/>
      <c r="F10" s="13">
        <f t="shared" ref="F10:F11" si="1">+B10+C10+D10+E10</f>
        <v>0</v>
      </c>
    </row>
    <row r="11" spans="1:6" x14ac:dyDescent="0.2">
      <c r="A11" s="8" t="s">
        <v>8</v>
      </c>
      <c r="B11" s="13"/>
      <c r="C11" s="13"/>
      <c r="D11" s="13"/>
      <c r="E11" s="13"/>
      <c r="F11" s="13">
        <f t="shared" si="1"/>
        <v>0</v>
      </c>
    </row>
    <row r="12" spans="1:6" x14ac:dyDescent="0.2">
      <c r="A12" s="8" t="s">
        <v>9</v>
      </c>
      <c r="B12" s="13"/>
      <c r="C12" s="13"/>
      <c r="D12" s="13"/>
      <c r="E12" s="13"/>
      <c r="F12" s="13"/>
    </row>
    <row r="13" spans="1:6" x14ac:dyDescent="0.2">
      <c r="A13" s="8" t="s">
        <v>1</v>
      </c>
      <c r="B13" s="13"/>
      <c r="C13" s="13"/>
      <c r="D13" s="13"/>
      <c r="E13" s="13"/>
      <c r="F13" s="13"/>
    </row>
    <row r="14" spans="1:6" x14ac:dyDescent="0.2">
      <c r="A14" s="8" t="s">
        <v>2</v>
      </c>
      <c r="B14" s="13"/>
      <c r="C14" s="13"/>
      <c r="D14" s="13"/>
      <c r="E14" s="13"/>
      <c r="F14" s="13"/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3"/>
      <c r="C16" s="13"/>
      <c r="D16" s="13"/>
      <c r="E16" s="12"/>
      <c r="F16" s="12"/>
    </row>
    <row r="17" spans="1:6" x14ac:dyDescent="0.2">
      <c r="A17" s="8" t="s">
        <v>10</v>
      </c>
      <c r="B17" s="13"/>
      <c r="C17" s="13"/>
      <c r="D17" s="13"/>
      <c r="E17" s="13"/>
      <c r="F17" s="13"/>
    </row>
    <row r="18" spans="1:6" x14ac:dyDescent="0.2">
      <c r="A18" s="8" t="s">
        <v>11</v>
      </c>
      <c r="B18" s="13"/>
      <c r="C18" s="13"/>
      <c r="D18" s="13"/>
      <c r="E18" s="13"/>
      <c r="F18" s="13"/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19</v>
      </c>
      <c r="B20" s="12"/>
      <c r="C20" s="12"/>
      <c r="D20" s="12"/>
      <c r="E20" s="12"/>
      <c r="F20" s="12"/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20</v>
      </c>
      <c r="B22" s="12"/>
      <c r="C22" s="13"/>
      <c r="D22" s="13"/>
      <c r="E22" s="12"/>
      <c r="F22" s="12"/>
    </row>
    <row r="23" spans="1:6" x14ac:dyDescent="0.2">
      <c r="A23" s="8" t="s">
        <v>0</v>
      </c>
      <c r="B23" s="13"/>
      <c r="C23" s="13"/>
      <c r="D23" s="13"/>
      <c r="E23" s="13"/>
      <c r="F23" s="13"/>
    </row>
    <row r="24" spans="1:6" x14ac:dyDescent="0.2">
      <c r="A24" s="8" t="s">
        <v>4</v>
      </c>
      <c r="B24" s="13"/>
      <c r="C24" s="13"/>
      <c r="D24" s="13"/>
      <c r="E24" s="13"/>
      <c r="F24" s="13"/>
    </row>
    <row r="25" spans="1:6" x14ac:dyDescent="0.2">
      <c r="A25" s="8" t="s">
        <v>6</v>
      </c>
      <c r="B25" s="13"/>
      <c r="C25" s="13"/>
      <c r="D25" s="13"/>
      <c r="E25" s="13"/>
      <c r="F25" s="13"/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2.5" x14ac:dyDescent="0.2">
      <c r="A27" s="7" t="s">
        <v>21</v>
      </c>
      <c r="B27" s="13"/>
      <c r="C27" s="12"/>
      <c r="D27" s="12"/>
      <c r="E27" s="12"/>
      <c r="F27" s="12"/>
    </row>
    <row r="28" spans="1:6" x14ac:dyDescent="0.2">
      <c r="A28" s="8" t="s">
        <v>7</v>
      </c>
      <c r="B28" s="13"/>
      <c r="C28" s="13"/>
      <c r="D28" s="13">
        <f>+'[1]Balance - Balance Sheet'!$H$100</f>
        <v>2124447.42</v>
      </c>
      <c r="E28" s="13"/>
      <c r="F28" s="13">
        <f>+B28+C28+D28+E28</f>
        <v>2124447.42</v>
      </c>
    </row>
    <row r="29" spans="1:6" x14ac:dyDescent="0.2">
      <c r="A29" s="8" t="s">
        <v>8</v>
      </c>
      <c r="B29" s="13"/>
      <c r="C29" s="13"/>
      <c r="D29" s="13">
        <f>+'[1]Balance - Balance Sheet'!$H$87</f>
        <v>-276714.32</v>
      </c>
      <c r="E29" s="13"/>
      <c r="F29" s="13">
        <f>+B29+C29+D29+E29</f>
        <v>-276714.32</v>
      </c>
    </row>
    <row r="30" spans="1:6" x14ac:dyDescent="0.2">
      <c r="A30" s="8" t="s">
        <v>9</v>
      </c>
      <c r="B30" s="13"/>
      <c r="C30" s="14"/>
      <c r="D30" s="14"/>
      <c r="E30" s="14"/>
      <c r="F30" s="13"/>
    </row>
    <row r="31" spans="1:6" x14ac:dyDescent="0.2">
      <c r="A31" s="8" t="s">
        <v>1</v>
      </c>
      <c r="B31" s="13"/>
      <c r="C31" s="14"/>
      <c r="D31" s="14"/>
      <c r="E31" s="14"/>
      <c r="F31" s="13"/>
    </row>
    <row r="32" spans="1:6" x14ac:dyDescent="0.2">
      <c r="A32" s="8" t="s">
        <v>2</v>
      </c>
      <c r="B32" s="13"/>
      <c r="C32" s="14"/>
      <c r="D32" s="14">
        <f>+'[1]Balance - Balance Sheet'!$H$90</f>
        <v>-417625.24</v>
      </c>
      <c r="E32" s="14"/>
      <c r="F32" s="13">
        <f>+B32+C32+D32+E32</f>
        <v>-417625.24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2.5" x14ac:dyDescent="0.2">
      <c r="A34" s="9" t="s">
        <v>22</v>
      </c>
      <c r="B34" s="13"/>
      <c r="C34" s="14"/>
      <c r="D34" s="14"/>
      <c r="E34" s="12"/>
      <c r="F34" s="13"/>
    </row>
    <row r="35" spans="1:6" x14ac:dyDescent="0.2">
      <c r="A35" s="8" t="s">
        <v>10</v>
      </c>
      <c r="B35" s="13"/>
      <c r="C35" s="14"/>
      <c r="D35" s="14"/>
      <c r="E35" s="13"/>
      <c r="F35" s="13"/>
    </row>
    <row r="36" spans="1:6" x14ac:dyDescent="0.2">
      <c r="A36" s="8" t="s">
        <v>11</v>
      </c>
      <c r="B36" s="13"/>
      <c r="C36" s="14"/>
      <c r="D36" s="14"/>
      <c r="E36" s="13"/>
      <c r="F36" s="13"/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23</v>
      </c>
      <c r="B38" s="15"/>
      <c r="C38" s="15"/>
      <c r="D38" s="15"/>
      <c r="E38" s="15"/>
      <c r="F38" s="15">
        <f>SUM(F4:F37)</f>
        <v>27418930.120000001</v>
      </c>
    </row>
    <row r="39" spans="1:6" x14ac:dyDescent="0.2">
      <c r="A39" s="16" t="s">
        <v>24</v>
      </c>
    </row>
    <row r="40" spans="1:6" x14ac:dyDescent="0.2">
      <c r="A40" s="17"/>
    </row>
    <row r="41" spans="1:6" x14ac:dyDescent="0.2">
      <c r="A41" s="16" t="s">
        <v>25</v>
      </c>
      <c r="C41" s="19" t="s">
        <v>27</v>
      </c>
    </row>
    <row r="42" spans="1:6" ht="45" x14ac:dyDescent="0.2">
      <c r="A42" s="18" t="s">
        <v>26</v>
      </c>
      <c r="C42" s="20" t="s">
        <v>28</v>
      </c>
    </row>
    <row r="43" spans="1:6" x14ac:dyDescent="0.2">
      <c r="C43" s="3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8" fitToHeight="0" orientation="landscape" r:id="rId1"/>
  <ignoredErrors>
    <ignoredError sqref="F10:F11 D30:F31 D33:F38 E32 E28:F28 E29:F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2019-10-17T19:16:38Z</cp:lastPrinted>
  <dcterms:created xsi:type="dcterms:W3CDTF">2012-12-11T20:30:33Z</dcterms:created>
  <dcterms:modified xsi:type="dcterms:W3CDTF">2019-10-17T19:16:39Z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