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15600" windowHeight="7995"/>
  </bookViews>
  <sheets>
    <sheet name="ECSF" sheetId="4" r:id="rId1"/>
  </sheets>
  <externalReferences>
    <externalReference r:id="rId2"/>
  </externalReference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19" i="4" l="1"/>
  <c r="B17" i="4"/>
  <c r="C22" i="4"/>
  <c r="C21" i="4"/>
  <c r="C20" i="4"/>
  <c r="C18" i="4"/>
  <c r="C16" i="4"/>
  <c r="C15" i="4"/>
  <c r="C11" i="4"/>
  <c r="C10" i="4"/>
  <c r="C9" i="4"/>
  <c r="C8" i="4"/>
  <c r="C7" i="4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<sst xmlns="http://schemas.openxmlformats.org/spreadsheetml/2006/main" count="58" uniqueCount="58">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</sst>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9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3964516.78</v>
          </cell>
          <cell r="C5">
            <v>1647553.43</v>
          </cell>
        </row>
        <row r="6">
          <cell r="B6">
            <v>1423535.97</v>
          </cell>
          <cell r="C6">
            <v>-0.28000000000000003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7">
          <cell r="B17">
            <v>25922</v>
          </cell>
          <cell r="C17">
            <v>25922</v>
          </cell>
        </row>
        <row r="18">
          <cell r="B18">
            <v>24764626.140000001</v>
          </cell>
          <cell r="C18">
            <v>24764626.140000001</v>
          </cell>
        </row>
        <row r="19">
          <cell r="B19">
            <v>3707073.73</v>
          </cell>
          <cell r="C19">
            <v>4492476.45</v>
          </cell>
        </row>
        <row r="20">
          <cell r="C20">
            <v>0</v>
          </cell>
        </row>
        <row r="21">
          <cell r="B21">
            <v>-4994548.5999999996</v>
          </cell>
          <cell r="C21">
            <v>-4900478.0600000005</v>
          </cell>
        </row>
        <row r="22">
          <cell r="C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38" zoomScaleNormal="100" zoomScaleSheetLayoutView="80" workbookViewId="0">
      <selection activeCell="B46" sqref="B46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9" t="s">
        <v>57</v>
      </c>
      <c r="B1" s="30"/>
      <c r="C1" s="31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8"/>
      <c r="C4" s="9"/>
    </row>
    <row r="5" spans="1:3" x14ac:dyDescent="0.2">
      <c r="A5" s="21" t="s">
        <v>14</v>
      </c>
      <c r="B5" s="8"/>
      <c r="C5" s="9">
        <f>+[1]ESF!B5-[1]ESF!C5</f>
        <v>2316963.3499999996</v>
      </c>
    </row>
    <row r="6" spans="1:3" x14ac:dyDescent="0.2">
      <c r="A6" s="21" t="s">
        <v>15</v>
      </c>
      <c r="B6" s="8"/>
      <c r="C6" s="9">
        <f>+[1]ESF!B6-[1]ESF!C6</f>
        <v>1423536.25</v>
      </c>
    </row>
    <row r="7" spans="1:3" x14ac:dyDescent="0.2">
      <c r="A7" s="21" t="s">
        <v>16</v>
      </c>
      <c r="B7" s="8"/>
      <c r="C7" s="9">
        <f>+[1]ESF!B7-[1]ESF!C7</f>
        <v>0</v>
      </c>
    </row>
    <row r="8" spans="1:3" x14ac:dyDescent="0.2">
      <c r="A8" s="21" t="s">
        <v>1</v>
      </c>
      <c r="B8" s="8"/>
      <c r="C8" s="9">
        <f>+[1]ESF!B8-[1]ESF!C8</f>
        <v>0</v>
      </c>
    </row>
    <row r="9" spans="1:3" x14ac:dyDescent="0.2">
      <c r="A9" s="21" t="s">
        <v>2</v>
      </c>
      <c r="B9" s="8"/>
      <c r="C9" s="9">
        <f>+[1]ESF!B9-[1]ESF!C9</f>
        <v>0</v>
      </c>
    </row>
    <row r="10" spans="1:3" x14ac:dyDescent="0.2">
      <c r="A10" s="21" t="s">
        <v>17</v>
      </c>
      <c r="B10" s="8"/>
      <c r="C10" s="9">
        <f>+[1]ESF!B10-[1]ESF!C10</f>
        <v>0</v>
      </c>
    </row>
    <row r="11" spans="1:3" x14ac:dyDescent="0.2">
      <c r="A11" s="21" t="s">
        <v>18</v>
      </c>
      <c r="B11" s="8"/>
      <c r="C11" s="9">
        <f>+[1]ESF!B11-[1]ESF!C11</f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/>
      <c r="C13" s="9"/>
    </row>
    <row r="14" spans="1:3" x14ac:dyDescent="0.2">
      <c r="A14" s="21" t="s">
        <v>19</v>
      </c>
      <c r="B14" s="8"/>
      <c r="C14" s="9"/>
    </row>
    <row r="15" spans="1:3" x14ac:dyDescent="0.2">
      <c r="A15" s="21" t="s">
        <v>20</v>
      </c>
      <c r="B15" s="8"/>
      <c r="C15" s="9">
        <f>+[1]ESF!B17-[1]ESF!C17</f>
        <v>0</v>
      </c>
    </row>
    <row r="16" spans="1:3" x14ac:dyDescent="0.2">
      <c r="A16" s="21" t="s">
        <v>21</v>
      </c>
      <c r="B16" s="8"/>
      <c r="C16" s="9">
        <f>+[1]ESF!B18-[1]ESF!C18</f>
        <v>0</v>
      </c>
    </row>
    <row r="17" spans="1:3" x14ac:dyDescent="0.2">
      <c r="A17" s="21" t="s">
        <v>22</v>
      </c>
      <c r="B17" s="8">
        <f>-(+[1]ESF!B19-[1]ESF!C19)</f>
        <v>785402.7200000002</v>
      </c>
      <c r="C17" s="9">
        <v>0</v>
      </c>
    </row>
    <row r="18" spans="1:3" x14ac:dyDescent="0.2">
      <c r="A18" s="21" t="s">
        <v>23</v>
      </c>
      <c r="B18" s="8"/>
      <c r="C18" s="9">
        <f>+[1]ESF!B20-[1]ESF!C20</f>
        <v>0</v>
      </c>
    </row>
    <row r="19" spans="1:3" x14ac:dyDescent="0.2">
      <c r="A19" s="21" t="s">
        <v>24</v>
      </c>
      <c r="B19" s="8">
        <f>-([1]ESF!B21-[1]ESF!C21)</f>
        <v>94070.539999999106</v>
      </c>
      <c r="C19" s="9">
        <v>0</v>
      </c>
    </row>
    <row r="20" spans="1:3" x14ac:dyDescent="0.2">
      <c r="A20" s="21" t="s">
        <v>25</v>
      </c>
      <c r="B20" s="8"/>
      <c r="C20" s="9">
        <f>+[1]ESF!B22-[1]ESF!C22</f>
        <v>0</v>
      </c>
    </row>
    <row r="21" spans="1:3" x14ac:dyDescent="0.2">
      <c r="A21" s="21" t="s">
        <v>26</v>
      </c>
      <c r="B21" s="8"/>
      <c r="C21" s="9">
        <f>+[1]ESF!B23-[1]ESF!C23</f>
        <v>0</v>
      </c>
    </row>
    <row r="22" spans="1:3" x14ac:dyDescent="0.2">
      <c r="A22" s="21" t="s">
        <v>27</v>
      </c>
      <c r="B22" s="8"/>
      <c r="C22" s="9">
        <f>+[1]ESF!B24-[1]ESF!C24</f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0"/>
      <c r="C24" s="11"/>
    </row>
    <row r="25" spans="1:3" x14ac:dyDescent="0.2">
      <c r="A25" s="20" t="s">
        <v>9</v>
      </c>
      <c r="B25" s="8"/>
      <c r="C25" s="9"/>
    </row>
    <row r="26" spans="1:3" x14ac:dyDescent="0.2">
      <c r="A26" s="21" t="s">
        <v>28</v>
      </c>
      <c r="B26" s="8">
        <v>34953.520000000004</v>
      </c>
      <c r="C26" s="9"/>
    </row>
    <row r="27" spans="1:3" x14ac:dyDescent="0.2">
      <c r="A27" s="21" t="s">
        <v>29</v>
      </c>
      <c r="B27" s="8"/>
      <c r="C27" s="9"/>
    </row>
    <row r="28" spans="1:3" x14ac:dyDescent="0.2">
      <c r="A28" s="21" t="s">
        <v>30</v>
      </c>
      <c r="B28" s="8"/>
      <c r="C28" s="9"/>
    </row>
    <row r="29" spans="1:3" x14ac:dyDescent="0.2">
      <c r="A29" s="21" t="s">
        <v>31</v>
      </c>
      <c r="B29" s="8"/>
      <c r="C29" s="9"/>
    </row>
    <row r="30" spans="1:3" x14ac:dyDescent="0.2">
      <c r="A30" s="21" t="s">
        <v>32</v>
      </c>
      <c r="B30" s="8"/>
      <c r="C30" s="9"/>
    </row>
    <row r="31" spans="1:3" x14ac:dyDescent="0.2">
      <c r="A31" s="21" t="s">
        <v>33</v>
      </c>
      <c r="B31" s="8"/>
      <c r="C31" s="9"/>
    </row>
    <row r="32" spans="1:3" x14ac:dyDescent="0.2">
      <c r="A32" s="21" t="s">
        <v>34</v>
      </c>
      <c r="B32" s="8"/>
      <c r="C32" s="9"/>
    </row>
    <row r="33" spans="1:3" x14ac:dyDescent="0.2">
      <c r="A33" s="21" t="s">
        <v>35</v>
      </c>
      <c r="B33" s="8"/>
      <c r="C33" s="9"/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/>
      <c r="C35" s="9"/>
    </row>
    <row r="36" spans="1:3" x14ac:dyDescent="0.2">
      <c r="A36" s="21" t="s">
        <v>36</v>
      </c>
      <c r="B36" s="8"/>
      <c r="C36" s="9"/>
    </row>
    <row r="37" spans="1:3" x14ac:dyDescent="0.2">
      <c r="A37" s="21" t="s">
        <v>37</v>
      </c>
      <c r="B37" s="8"/>
      <c r="C37" s="9"/>
    </row>
    <row r="38" spans="1:3" x14ac:dyDescent="0.2">
      <c r="A38" s="21" t="s">
        <v>38</v>
      </c>
      <c r="B38" s="8"/>
      <c r="C38" s="9"/>
    </row>
    <row r="39" spans="1:3" x14ac:dyDescent="0.2">
      <c r="A39" s="21" t="s">
        <v>39</v>
      </c>
      <c r="B39" s="8"/>
      <c r="C39" s="9"/>
    </row>
    <row r="40" spans="1:3" x14ac:dyDescent="0.2">
      <c r="A40" s="21" t="s">
        <v>40</v>
      </c>
      <c r="B40" s="8"/>
      <c r="C40" s="9"/>
    </row>
    <row r="41" spans="1:3" x14ac:dyDescent="0.2">
      <c r="A41" s="21" t="s">
        <v>41</v>
      </c>
      <c r="B41" s="8"/>
      <c r="C41" s="9"/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11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/>
      <c r="C45" s="9"/>
    </row>
    <row r="46" spans="1:3" x14ac:dyDescent="0.2">
      <c r="A46" s="21" t="s">
        <v>42</v>
      </c>
      <c r="B46" s="8"/>
      <c r="C46" s="9"/>
    </row>
    <row r="47" spans="1:3" x14ac:dyDescent="0.2">
      <c r="A47" s="21" t="s">
        <v>43</v>
      </c>
      <c r="B47" s="8"/>
      <c r="C47" s="9"/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/>
      <c r="C49" s="9"/>
    </row>
    <row r="50" spans="1:3" x14ac:dyDescent="0.2">
      <c r="A50" s="21" t="s">
        <v>44</v>
      </c>
      <c r="B50" s="8">
        <v>3243698.06</v>
      </c>
      <c r="C50" s="9"/>
    </row>
    <row r="51" spans="1:3" x14ac:dyDescent="0.2">
      <c r="A51" s="21" t="s">
        <v>45</v>
      </c>
      <c r="B51" s="8"/>
      <c r="C51" s="9"/>
    </row>
    <row r="52" spans="1:3" x14ac:dyDescent="0.2">
      <c r="A52" s="21" t="s">
        <v>5</v>
      </c>
      <c r="B52" s="8"/>
      <c r="C52" s="9"/>
    </row>
    <row r="53" spans="1:3" x14ac:dyDescent="0.2">
      <c r="A53" s="21" t="s">
        <v>6</v>
      </c>
      <c r="B53" s="8"/>
      <c r="C53" s="9"/>
    </row>
    <row r="54" spans="1:3" x14ac:dyDescent="0.2">
      <c r="A54" s="21" t="s">
        <v>46</v>
      </c>
      <c r="B54" s="8"/>
      <c r="C54" s="9">
        <v>417625.24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/>
      <c r="C56" s="9"/>
    </row>
    <row r="57" spans="1:3" x14ac:dyDescent="0.2">
      <c r="A57" s="21" t="s">
        <v>48</v>
      </c>
      <c r="B57" s="8"/>
      <c r="C57" s="9"/>
    </row>
    <row r="58" spans="1:3" x14ac:dyDescent="0.2">
      <c r="A58" s="23" t="s">
        <v>49</v>
      </c>
      <c r="B58" s="12"/>
      <c r="C58" s="13"/>
    </row>
    <row r="59" spans="1:3" x14ac:dyDescent="0.2">
      <c r="A59" s="1"/>
      <c r="B59" s="1"/>
      <c r="C59" s="2"/>
    </row>
    <row r="60" spans="1:3" x14ac:dyDescent="0.2">
      <c r="A60" s="24" t="s">
        <v>52</v>
      </c>
    </row>
    <row r="61" spans="1:3" x14ac:dyDescent="0.2">
      <c r="A61" s="25"/>
    </row>
    <row r="62" spans="1:3" x14ac:dyDescent="0.2">
      <c r="A62" s="24" t="s">
        <v>53</v>
      </c>
    </row>
    <row r="63" spans="1:3" ht="22.5" x14ac:dyDescent="0.2">
      <c r="A63" s="26" t="s">
        <v>54</v>
      </c>
    </row>
    <row r="64" spans="1:3" x14ac:dyDescent="0.2">
      <c r="A64" s="27" t="s">
        <v>55</v>
      </c>
    </row>
    <row r="65" spans="1:1" ht="22.5" x14ac:dyDescent="0.2">
      <c r="A65" s="28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  <ignoredErrors>
    <ignoredError sqref="C5:C11 C15:C16 C18 C20:C22 B17:B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2019-04-22T19:23:05Z</cp:lastPrinted>
  <dcterms:created xsi:type="dcterms:W3CDTF">2012-12-11T20:26:08Z</dcterms:created>
  <dcterms:modified xsi:type="dcterms:W3CDTF">2019-07-17T06:16:45Z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