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externalReferences>
    <externalReference r:id="rId2"/>
  </externalReference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D28" i="1" l="1"/>
  <c r="D29" i="1"/>
  <c r="B6" i="1"/>
  <c r="B5" i="1"/>
  <c r="F5" i="1" l="1"/>
  <c r="F25" i="1"/>
  <c r="F24" i="1"/>
  <c r="F23" i="1"/>
  <c r="F18" i="1"/>
  <c r="F17" i="1"/>
  <c r="F14" i="1"/>
  <c r="F13" i="1"/>
  <c r="F12" i="1"/>
  <c r="F11" i="1"/>
  <c r="F10" i="1"/>
  <c r="F29" i="1" l="1"/>
  <c r="F28" i="1"/>
  <c r="E38" i="1"/>
  <c r="C38" i="1"/>
  <c r="F6" i="1"/>
  <c r="F34" i="1" l="1"/>
  <c r="E34" i="1"/>
  <c r="D34" i="1"/>
  <c r="C34" i="1"/>
  <c r="B34" i="1"/>
  <c r="F27" i="1"/>
  <c r="E27" i="1"/>
  <c r="D27" i="1"/>
  <c r="D38" i="1" s="1"/>
  <c r="C27" i="1"/>
  <c r="B27" i="1"/>
  <c r="F22" i="1"/>
  <c r="E22" i="1"/>
  <c r="D22" i="1"/>
  <c r="C22" i="1"/>
  <c r="B22" i="1"/>
  <c r="F16" i="1"/>
  <c r="E16" i="1"/>
  <c r="D16" i="1"/>
  <c r="C16" i="1"/>
  <c r="B16" i="1"/>
  <c r="F9" i="1"/>
  <c r="E9" i="1"/>
  <c r="D9" i="1"/>
  <c r="C9" i="1"/>
  <c r="B9" i="1"/>
  <c r="F4" i="1"/>
  <c r="E4" i="1"/>
  <c r="D4" i="1"/>
  <c r="C4" i="1"/>
  <c r="B4" i="1"/>
  <c r="B38" i="1" s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<sst xmlns="http://schemas.openxmlformats.org/spreadsheetml/2006/main" count="40" uniqueCount="30">
  <si>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</si>
  <si>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</si>
  <si>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</si>
  <si>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</si>
  <si>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</si>
  <si>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</si>
  <si>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</si>
  <si>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</si>
  <si>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</si>
  <si>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</si>
  <si>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</si>
  <si>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</si>
  <si>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</si>
  <si>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</si>
  <si>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</si>
  <si>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</si>
  <si>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</si>
  <si>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</si>
  <si>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</si>
  <si>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</si>
  <si>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</si>
  <si>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</si>
  <si>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</si>
  <si>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</si>
  <si>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</si>
  <si>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</si>
  <si>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</si>
  <si>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</si>
  <si>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</si>
  <si>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Eestado de Variación en la Hacienda Pública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</si>
</sst>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ESF_1802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31">
          <cell r="F31">
            <v>1242756.1200000001</v>
          </cell>
        </row>
        <row r="32">
          <cell r="G32">
            <v>22320098.140000001</v>
          </cell>
        </row>
        <row r="36">
          <cell r="F36">
            <v>2406772.5499999998</v>
          </cell>
        </row>
        <row r="37">
          <cell r="F37">
            <v>475145.71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="80" zoomScaleNormal="80" workbookViewId="0">
      <selection activeCell="F5" sqref="F5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4" width="22.33203125" style="3" customWidth="1"/>
    <col min="5" max="5" width="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29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+SUM(B5:B7)</f>
        <v>23562854.260000002</v>
      </c>
      <c r="C4" s="14">
        <f t="shared" ref="C4:F4" si="0">+SUM(C5:C7)</f>
        <v>0</v>
      </c>
      <c r="D4" s="14">
        <f t="shared" si="0"/>
        <v>0</v>
      </c>
      <c r="E4" s="14">
        <f t="shared" si="0"/>
        <v>0</v>
      </c>
      <c r="F4" s="14">
        <f t="shared" si="0"/>
        <v>23562854.260000002</v>
      </c>
    </row>
    <row r="5" spans="1:6" x14ac:dyDescent="0.2">
      <c r="A5" s="10" t="s">
        <v>0</v>
      </c>
      <c r="B5" s="15">
        <f>+[1]ESF!$F$31</f>
        <v>1242756.1200000001</v>
      </c>
      <c r="C5" s="15"/>
      <c r="D5" s="15"/>
      <c r="E5" s="15"/>
      <c r="F5" s="15">
        <f>+B5+C5+D5+E5</f>
        <v>1242756.1200000001</v>
      </c>
    </row>
    <row r="6" spans="1:6" x14ac:dyDescent="0.2">
      <c r="A6" s="10" t="s">
        <v>4</v>
      </c>
      <c r="B6" s="15">
        <f>+[1]ESF!$G$32</f>
        <v>22320098.140000001</v>
      </c>
      <c r="C6" s="15"/>
      <c r="D6" s="15"/>
      <c r="E6" s="15"/>
      <c r="F6" s="15">
        <f t="shared" ref="F6" si="1">+B6+C6+D6+E6</f>
        <v>22320098.140000001</v>
      </c>
    </row>
    <row r="7" spans="1:6" x14ac:dyDescent="0.2">
      <c r="A7" s="10" t="s">
        <v>6</v>
      </c>
      <c r="B7" s="15"/>
      <c r="C7" s="15"/>
      <c r="D7" s="15"/>
      <c r="E7" s="15"/>
      <c r="F7" s="15"/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>
        <f>+SUM(B10:B14)</f>
        <v>0</v>
      </c>
      <c r="C9" s="15">
        <f t="shared" ref="C9:F9" si="2">+SUM(C10:C14)</f>
        <v>0</v>
      </c>
      <c r="D9" s="15">
        <f t="shared" si="2"/>
        <v>0</v>
      </c>
      <c r="E9" s="15">
        <f t="shared" si="2"/>
        <v>0</v>
      </c>
      <c r="F9" s="15">
        <f t="shared" si="2"/>
        <v>0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ref="F10:F14" si="3">+B10+C10+D10+E10</f>
        <v>0</v>
      </c>
    </row>
    <row r="11" spans="1:6" x14ac:dyDescent="0.2">
      <c r="A11" s="10" t="s">
        <v>8</v>
      </c>
      <c r="B11" s="15"/>
      <c r="C11" s="15"/>
      <c r="D11" s="15"/>
      <c r="E11" s="15"/>
      <c r="F11" s="15">
        <f t="shared" si="3"/>
        <v>0</v>
      </c>
    </row>
    <row r="12" spans="1:6" x14ac:dyDescent="0.2">
      <c r="A12" s="10" t="s">
        <v>9</v>
      </c>
      <c r="B12" s="15"/>
      <c r="C12" s="15"/>
      <c r="D12" s="15"/>
      <c r="E12" s="15"/>
      <c r="F12" s="15">
        <f t="shared" si="3"/>
        <v>0</v>
      </c>
    </row>
    <row r="13" spans="1:6" x14ac:dyDescent="0.2">
      <c r="A13" s="10" t="s">
        <v>1</v>
      </c>
      <c r="B13" s="15"/>
      <c r="C13" s="15"/>
      <c r="D13" s="15"/>
      <c r="E13" s="15"/>
      <c r="F13" s="15">
        <f t="shared" si="3"/>
        <v>0</v>
      </c>
    </row>
    <row r="14" spans="1:6" x14ac:dyDescent="0.2">
      <c r="A14" s="10" t="s">
        <v>2</v>
      </c>
      <c r="B14" s="15"/>
      <c r="C14" s="15"/>
      <c r="D14" s="15"/>
      <c r="E14" s="15"/>
      <c r="F14" s="15">
        <f t="shared" si="3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>
        <f>+B17+B18</f>
        <v>0</v>
      </c>
      <c r="C16" s="15">
        <f t="shared" ref="C16:F16" si="4">+C17+C18</f>
        <v>0</v>
      </c>
      <c r="D16" s="15">
        <f t="shared" si="4"/>
        <v>0</v>
      </c>
      <c r="E16" s="15">
        <f t="shared" si="4"/>
        <v>0</v>
      </c>
      <c r="F16" s="15">
        <f t="shared" si="4"/>
        <v>0</v>
      </c>
    </row>
    <row r="17" spans="1:6" x14ac:dyDescent="0.2">
      <c r="A17" s="10" t="s">
        <v>10</v>
      </c>
      <c r="B17" s="15"/>
      <c r="C17" s="15"/>
      <c r="D17" s="15"/>
      <c r="E17" s="15"/>
      <c r="F17" s="15">
        <f t="shared" ref="F17:F18" si="5">+B17+C17+D17+E17</f>
        <v>0</v>
      </c>
    </row>
    <row r="18" spans="1:6" x14ac:dyDescent="0.2">
      <c r="A18" s="10" t="s">
        <v>11</v>
      </c>
      <c r="B18" s="15"/>
      <c r="C18" s="15"/>
      <c r="D18" s="15"/>
      <c r="E18" s="15"/>
      <c r="F18" s="15">
        <f t="shared" si="5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/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+SUM(B23:B25)</f>
        <v>0</v>
      </c>
      <c r="C22" s="14">
        <f t="shared" ref="C22:F22" si="6">+SUM(C23:C25)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</row>
    <row r="23" spans="1:6" x14ac:dyDescent="0.2">
      <c r="A23" s="10" t="s">
        <v>0</v>
      </c>
      <c r="B23" s="15"/>
      <c r="C23" s="15"/>
      <c r="D23" s="15"/>
      <c r="E23" s="15"/>
      <c r="F23" s="15">
        <f t="shared" ref="F23:F25" si="7">+B23+C23+D23+E23</f>
        <v>0</v>
      </c>
    </row>
    <row r="24" spans="1:6" x14ac:dyDescent="0.2">
      <c r="A24" s="10" t="s">
        <v>4</v>
      </c>
      <c r="B24" s="15"/>
      <c r="C24" s="15"/>
      <c r="D24" s="15"/>
      <c r="E24" s="15"/>
      <c r="F24" s="15">
        <f t="shared" si="7"/>
        <v>0</v>
      </c>
    </row>
    <row r="25" spans="1:6" x14ac:dyDescent="0.2">
      <c r="A25" s="10" t="s">
        <v>6</v>
      </c>
      <c r="B25" s="15"/>
      <c r="C25" s="15"/>
      <c r="D25" s="15"/>
      <c r="E25" s="15"/>
      <c r="F25" s="15">
        <f t="shared" si="7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4">
        <f>+SUM(B28:B32)</f>
        <v>0</v>
      </c>
      <c r="C27" s="14">
        <f t="shared" ref="C27:F27" si="8">+SUM(C28:C32)</f>
        <v>0</v>
      </c>
      <c r="D27" s="14">
        <f t="shared" si="8"/>
        <v>2881918.26</v>
      </c>
      <c r="E27" s="14">
        <f t="shared" si="8"/>
        <v>0</v>
      </c>
      <c r="F27" s="14">
        <f t="shared" si="8"/>
        <v>2881918.26</v>
      </c>
    </row>
    <row r="28" spans="1:6" x14ac:dyDescent="0.2">
      <c r="A28" s="10" t="s">
        <v>7</v>
      </c>
      <c r="B28" s="15"/>
      <c r="C28" s="15"/>
      <c r="D28" s="15">
        <f>+[1]ESF!$F$36</f>
        <v>2406772.5499999998</v>
      </c>
      <c r="E28" s="15"/>
      <c r="F28" s="15">
        <f t="shared" ref="F28:F29" si="9">+B28+C28+D28+E28</f>
        <v>2406772.5499999998</v>
      </c>
    </row>
    <row r="29" spans="1:6" x14ac:dyDescent="0.2">
      <c r="A29" s="10" t="s">
        <v>8</v>
      </c>
      <c r="B29" s="15"/>
      <c r="C29" s="15"/>
      <c r="D29" s="15">
        <f>+[1]ESF!$F$37</f>
        <v>475145.71</v>
      </c>
      <c r="E29" s="15"/>
      <c r="F29" s="15">
        <f t="shared" si="9"/>
        <v>475145.71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>
        <f>+B35+B36</f>
        <v>0</v>
      </c>
      <c r="C34" s="15">
        <f t="shared" ref="C34:F34" si="10">+C35+C36</f>
        <v>0</v>
      </c>
      <c r="D34" s="15">
        <f t="shared" si="10"/>
        <v>0</v>
      </c>
      <c r="E34" s="15">
        <f t="shared" si="10"/>
        <v>0</v>
      </c>
      <c r="F34" s="15">
        <f t="shared" si="10"/>
        <v>0</v>
      </c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+B34+B27+B22+B16+B9+B4</f>
        <v>23562854.260000002</v>
      </c>
      <c r="C38" s="17">
        <f t="shared" ref="C38:F38" si="11">+C34+C27+C22+C16+C9+C4</f>
        <v>0</v>
      </c>
      <c r="D38" s="17">
        <f t="shared" si="11"/>
        <v>2881918.26</v>
      </c>
      <c r="E38" s="17">
        <f t="shared" si="11"/>
        <v>0</v>
      </c>
      <c r="F38" s="17">
        <f t="shared" si="11"/>
        <v>26444772.520000003</v>
      </c>
    </row>
    <row r="39" spans="1:6" x14ac:dyDescent="0.2">
      <c r="A39" s="1"/>
      <c r="B39" s="2"/>
      <c r="C39" s="2"/>
      <c r="D39" s="2"/>
      <c r="E39" s="2"/>
      <c r="F39" s="2"/>
    </row>
    <row r="41" spans="1:6" ht="33.75" x14ac:dyDescent="0.2">
      <c r="A41" s="18" t="s">
        <v>24</v>
      </c>
    </row>
    <row r="42" spans="1:6" x14ac:dyDescent="0.2">
      <c r="A42" s="18"/>
    </row>
    <row r="43" spans="1:6" x14ac:dyDescent="0.2">
      <c r="A43" s="18" t="s">
        <v>25</v>
      </c>
      <c r="C43" s="19" t="s">
        <v>27</v>
      </c>
    </row>
    <row r="44" spans="1:6" ht="45" x14ac:dyDescent="0.2">
      <c r="A44" s="18" t="s">
        <v>26</v>
      </c>
      <c r="C44" s="20" t="s">
        <v>28</v>
      </c>
    </row>
    <row r="45" spans="1:6" x14ac:dyDescent="0.2">
      <c r="A45" s="18"/>
      <c r="C45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ignoredErrors>
    <ignoredError sqref="B8:E9 B4:F4 F38 B30:F34 B28:C28 E28 B29:C29 E29 B38:E38 C6:E6 B15:E16 B10:E14 B19:E22 B17:E18 B26:E27 B23:E25 F26:F27 F19:F22 F15:F16 F8:F9 F5:F7 F10:F14 F17:F18 F23:F25 F28:F29 C5:E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2018-04-13T07:27:16Z</cp:lastPrinted>
  <dcterms:created xsi:type="dcterms:W3CDTF">2012-12-11T20:30:33Z</dcterms:created>
  <dcterms:modified xsi:type="dcterms:W3CDTF">2018-07-16T00:25:05Z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