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CION\Desktop\3ER TRIM 2017 CUENTA PÚBLICA\LEY DE DISCIPLINA FINANCIERA\EXCEL\"/>
    </mc:Choice>
  </mc:AlternateContent>
  <bookViews>
    <workbookView xWindow="0" yWindow="0" windowWidth="20490" windowHeight="6765" firstSheet="1" activeTab="1"/>
  </bookViews>
  <sheets>
    <sheet name="Hoja1" sheetId="2" state="hidden" r:id="rId1"/>
    <sheet name="F4" sheetId="1" r:id="rId2"/>
  </sheets>
  <externalReferences>
    <externalReference r:id="rId3"/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" i="1" l="1"/>
  <c r="D50" i="1"/>
  <c r="C50" i="1"/>
  <c r="C45" i="1"/>
  <c r="E13" i="1"/>
  <c r="D13" i="1"/>
  <c r="C13" i="1"/>
  <c r="E8" i="1"/>
  <c r="D8" i="1"/>
  <c r="C8" i="1"/>
  <c r="E12" i="1" l="1"/>
  <c r="D12" i="1"/>
  <c r="C20" i="1" l="1"/>
  <c r="C12" i="1"/>
  <c r="E7" i="1"/>
  <c r="C7" i="1"/>
  <c r="D7" i="1"/>
  <c r="D45" i="1" l="1"/>
  <c r="E45" i="1"/>
  <c r="E54" i="1" s="1"/>
  <c r="E55" i="1" s="1"/>
  <c r="E20" i="1"/>
  <c r="C68" i="1"/>
  <c r="C69" i="1" s="1"/>
  <c r="E60" i="1"/>
  <c r="E68" i="1" s="1"/>
  <c r="E69" i="1" s="1"/>
  <c r="D60" i="1"/>
  <c r="D68" i="1" s="1"/>
  <c r="D69" i="1" s="1"/>
  <c r="C60" i="1"/>
  <c r="E46" i="1"/>
  <c r="D46" i="1"/>
  <c r="C46" i="1"/>
  <c r="C54" i="1" s="1"/>
  <c r="C55" i="1" s="1"/>
  <c r="E37" i="1"/>
  <c r="D37" i="1"/>
  <c r="C37" i="1"/>
  <c r="E34" i="1"/>
  <c r="E41" i="1" s="1"/>
  <c r="D34" i="1"/>
  <c r="D41" i="1" s="1"/>
  <c r="C34" i="1"/>
  <c r="C41" i="1" s="1"/>
  <c r="C21" i="1" s="1"/>
  <c r="C22" i="1" s="1"/>
  <c r="C30" i="1" s="1"/>
  <c r="C26" i="1"/>
  <c r="E26" i="1"/>
  <c r="D26" i="1"/>
  <c r="E16" i="1"/>
  <c r="D16" i="1"/>
  <c r="D20" i="1" s="1"/>
  <c r="D21" i="1" s="1"/>
  <c r="D22" i="1" s="1"/>
  <c r="D30" i="1" s="1"/>
  <c r="E21" i="1" l="1"/>
  <c r="E22" i="1" s="1"/>
  <c r="E30" i="1" s="1"/>
  <c r="D54" i="1"/>
  <c r="D55" i="1" s="1"/>
</calcChain>
</file>

<file path=xl/sharedStrings.xml><?xml version="1.0" encoding="utf-8"?>
<sst xmlns="http://schemas.openxmlformats.org/spreadsheetml/2006/main" count="67" uniqueCount="47">
  <si>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</si>
  <si>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</si>
  <si>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</si>
  <si>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</si>
  <si>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</si>
  <si>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</si>
  <si>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</si>
  <si>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</si>
  <si>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</si>
  <si>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</si>
  <si>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</si>
  <si>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</si>
  <si>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</si>
  <si>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</si>
  <si>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</si>
  <si>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</si>
  <si>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</si>
  <si>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</si>
  <si>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</si>
  <si>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</si>
  <si>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</si>
  <si>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</si>
  <si>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</si>
  <si>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</si>
  <si>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</si>
  <si>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</si>
  <si>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</si>
  <si>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</si>
  <si>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</si>
  <si>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</si>
  <si>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</si>
  <si>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</si>
  <si>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</si>
  <si>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</si>
  <si>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</si>
  <si>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</si>
  <si>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</si>
  <si>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</si>
  <si>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</si>
  <si>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</si>
  <si>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</si>
  <si>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</si>
  <si>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</si>
  <si>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</si>
  <si>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DIRECTORA GENERAL
MONICA MACIEL MENDEZ MORALES</t>
  </si>
  <si>
    <t>ENCARGADO DE CUENTA PUBLICA
JORGE ENRIQUE HERRERA TOVAR</t>
  </si>
  <si>
    <t>INSTITUTO MUNICIPAL DE LAS MUJERES (a)
Balance Presupuestario - LDF
Del 1 de enero al 30 de Septiembre de 2017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</si>
</sst>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41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7" fillId="0" borderId="0" xfId="2" applyFont="1" applyAlignment="1" applyProtection="1">
      <alignment vertical="top"/>
    </xf>
    <xf numFmtId="0" fontId="7" fillId="0" borderId="0" xfId="2" applyFont="1" applyAlignment="1" applyProtection="1">
      <alignment vertical="top" wrapText="1"/>
      <protection locked="0"/>
    </xf>
    <xf numFmtId="0" fontId="7" fillId="0" borderId="0" xfId="2" applyFont="1" applyBorder="1" applyAlignment="1" applyProtection="1">
      <alignment horizontal="left" vertical="top" wrapText="1" indent="2"/>
      <protection locked="0"/>
    </xf>
    <xf numFmtId="0" fontId="7" fillId="0" borderId="0" xfId="2" applyFont="1" applyAlignment="1" applyProtection="1">
      <alignment vertical="top"/>
      <protection locked="0"/>
    </xf>
    <xf numFmtId="4" fontId="7" fillId="0" borderId="0" xfId="2" applyNumberFormat="1" applyFont="1" applyAlignment="1">
      <alignment vertical="top"/>
    </xf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CION/Desktop/Pag%20Web%203er%20Trimestre%202017/0321_EAI_1703_MLEO_MUJ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CION/Desktop/Pag%20Web%203er%20Trimestre%202017/0322_EAEPE_1703_MLEO_MU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I"/>
      <sheetName val="Instructivo_EAI"/>
      <sheetName val="CRI"/>
      <sheetName val="Instructivo_CRI"/>
      <sheetName val="CFF"/>
      <sheetName val="Instructivo_CFF"/>
    </sheetNames>
    <sheetDataSet>
      <sheetData sheetId="0">
        <row r="3">
          <cell r="G3">
            <v>10925952.199999999</v>
          </cell>
          <cell r="H3">
            <v>9872923</v>
          </cell>
          <cell r="I3">
            <v>9352708.3999999985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EPE"/>
      <sheetName val="Instructivo_EAEPE"/>
      <sheetName val="COG"/>
      <sheetName val="Instructivo_COG"/>
      <sheetName val="CTG"/>
      <sheetName val="Instructivo_CTG"/>
      <sheetName val="CA_Ente_Público"/>
      <sheetName val="Instructivo_CA_Ente_Público"/>
      <sheetName val="CA_Ejecutivo_Estatal"/>
      <sheetName val="Instructivo_CA_Ejecutivo_Estata"/>
      <sheetName val="CA_Ayuntamiento"/>
      <sheetName val="Instructivo_CA_Ayuntamiento"/>
      <sheetName val="CFG"/>
      <sheetName val="Instructivo_CFG"/>
    </sheetNames>
    <sheetDataSet>
      <sheetData sheetId="0">
        <row r="3">
          <cell r="J3">
            <v>10925952.202816993</v>
          </cell>
          <cell r="L3">
            <v>5805472.4700000007</v>
          </cell>
          <cell r="N3">
            <v>5754826.6300000008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3"/>
  <sheetViews>
    <sheetView tabSelected="1" view="pageBreakPreview" zoomScale="60" zoomScaleNormal="100" workbookViewId="0">
      <selection sqref="A1:E4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5" ht="12.75" customHeight="1" x14ac:dyDescent="0.2">
      <c r="A1" s="30" t="s">
        <v>46</v>
      </c>
      <c r="B1" s="31"/>
      <c r="C1" s="31"/>
      <c r="D1" s="31"/>
      <c r="E1" s="32"/>
    </row>
    <row r="2" spans="1:5" ht="12.75" customHeight="1" x14ac:dyDescent="0.2">
      <c r="A2" s="33"/>
      <c r="B2" s="34"/>
      <c r="C2" s="34"/>
      <c r="D2" s="34"/>
      <c r="E2" s="35"/>
    </row>
    <row r="3" spans="1:5" ht="12.75" customHeight="1" x14ac:dyDescent="0.2">
      <c r="A3" s="33"/>
      <c r="B3" s="34"/>
      <c r="C3" s="34"/>
      <c r="D3" s="34"/>
      <c r="E3" s="35"/>
    </row>
    <row r="4" spans="1:5" ht="12.75" customHeight="1" x14ac:dyDescent="0.2">
      <c r="A4" s="36"/>
      <c r="B4" s="37"/>
      <c r="C4" s="37"/>
      <c r="D4" s="37"/>
      <c r="E4" s="38"/>
    </row>
    <row r="5" spans="1:5" ht="22.5" x14ac:dyDescent="0.2">
      <c r="A5" s="39" t="s">
        <v>0</v>
      </c>
      <c r="B5" s="40"/>
      <c r="C5" s="2" t="s">
        <v>1</v>
      </c>
      <c r="D5" s="2" t="s">
        <v>2</v>
      </c>
      <c r="E5" s="2" t="s">
        <v>3</v>
      </c>
    </row>
    <row r="6" spans="1:5" ht="5.0999999999999996" customHeight="1" x14ac:dyDescent="0.2">
      <c r="A6" s="3"/>
      <c r="B6" s="4"/>
      <c r="C6" s="5"/>
      <c r="D6" s="5"/>
      <c r="E6" s="5"/>
    </row>
    <row r="7" spans="1:5" x14ac:dyDescent="0.2">
      <c r="A7" s="6"/>
      <c r="B7" s="7" t="s">
        <v>4</v>
      </c>
      <c r="C7" s="8">
        <f>SUM(C8:C10)</f>
        <v>10925952.199999999</v>
      </c>
      <c r="D7" s="8">
        <f>SUM(D8:D10)</f>
        <v>9872923</v>
      </c>
      <c r="E7" s="8">
        <f>SUM(E8:E10)</f>
        <v>9352708.3999999985</v>
      </c>
    </row>
    <row r="8" spans="1:5" x14ac:dyDescent="0.2">
      <c r="A8" s="6"/>
      <c r="B8" s="9" t="s">
        <v>5</v>
      </c>
      <c r="C8" s="10">
        <f>+[1]EAI!$G$3</f>
        <v>10925952.199999999</v>
      </c>
      <c r="D8" s="10">
        <f>+[1]EAI!$H$3</f>
        <v>9872923</v>
      </c>
      <c r="E8" s="10">
        <f>+[1]EAI!$I$3</f>
        <v>9352708.3999999985</v>
      </c>
    </row>
    <row r="9" spans="1:5" x14ac:dyDescent="0.2">
      <c r="A9" s="6"/>
      <c r="B9" s="9" t="s">
        <v>6</v>
      </c>
      <c r="C9" s="10">
        <v>0</v>
      </c>
      <c r="D9" s="10">
        <v>0</v>
      </c>
      <c r="E9" s="10">
        <v>0</v>
      </c>
    </row>
    <row r="10" spans="1:5" x14ac:dyDescent="0.2">
      <c r="A10" s="6"/>
      <c r="B10" s="9" t="s">
        <v>7</v>
      </c>
      <c r="C10" s="10">
        <v>0</v>
      </c>
      <c r="D10" s="10">
        <v>0</v>
      </c>
      <c r="E10" s="10">
        <v>0</v>
      </c>
    </row>
    <row r="11" spans="1:5" ht="5.0999999999999996" customHeight="1" x14ac:dyDescent="0.2">
      <c r="A11" s="6"/>
      <c r="B11" s="11"/>
      <c r="C11" s="10"/>
      <c r="D11" s="10"/>
      <c r="E11" s="10"/>
    </row>
    <row r="12" spans="1:5" x14ac:dyDescent="0.2">
      <c r="A12" s="6"/>
      <c r="B12" s="7" t="s">
        <v>8</v>
      </c>
      <c r="C12" s="8">
        <f>SUM(C13:C14)</f>
        <v>10925952.199999999</v>
      </c>
      <c r="D12" s="8">
        <f>SUM(D13:D14)</f>
        <v>5805472.4700000007</v>
      </c>
      <c r="E12" s="8">
        <f>SUM(E13:E14)</f>
        <v>5754826.6300000008</v>
      </c>
    </row>
    <row r="13" spans="1:5" x14ac:dyDescent="0.2">
      <c r="A13" s="6"/>
      <c r="B13" s="9" t="s">
        <v>9</v>
      </c>
      <c r="C13" s="10">
        <f>+[1]EAI!$G$3</f>
        <v>10925952.199999999</v>
      </c>
      <c r="D13" s="10">
        <f>+[2]EAEPE!$L$3</f>
        <v>5805472.4700000007</v>
      </c>
      <c r="E13" s="10">
        <f>+[2]EAEPE!$N$3</f>
        <v>5754826.6300000008</v>
      </c>
    </row>
    <row r="14" spans="1:5" x14ac:dyDescent="0.2">
      <c r="A14" s="6"/>
      <c r="B14" s="9" t="s">
        <v>10</v>
      </c>
      <c r="C14" s="10">
        <v>0</v>
      </c>
      <c r="D14" s="10">
        <v>0</v>
      </c>
      <c r="E14" s="10">
        <v>0</v>
      </c>
    </row>
    <row r="15" spans="1:5" ht="5.0999999999999996" customHeight="1" x14ac:dyDescent="0.2">
      <c r="A15" s="6"/>
      <c r="B15" s="11"/>
      <c r="C15" s="10"/>
      <c r="D15" s="10"/>
      <c r="E15" s="10"/>
    </row>
    <row r="16" spans="1:5" x14ac:dyDescent="0.2">
      <c r="A16" s="6"/>
      <c r="B16" s="7" t="s">
        <v>11</v>
      </c>
      <c r="C16" s="12"/>
      <c r="D16" s="8">
        <f>SUM(D17:D18)</f>
        <v>0</v>
      </c>
      <c r="E16" s="8">
        <f>SUM(E17:E18)</f>
        <v>0</v>
      </c>
    </row>
    <row r="17" spans="1:5" x14ac:dyDescent="0.2">
      <c r="A17" s="6"/>
      <c r="B17" s="9" t="s">
        <v>12</v>
      </c>
      <c r="C17" s="12"/>
      <c r="D17" s="10">
        <v>0</v>
      </c>
      <c r="E17" s="10">
        <v>0</v>
      </c>
    </row>
    <row r="18" spans="1:5" x14ac:dyDescent="0.2">
      <c r="A18" s="6"/>
      <c r="B18" s="9" t="s">
        <v>13</v>
      </c>
      <c r="C18" s="12"/>
      <c r="D18" s="10">
        <v>0</v>
      </c>
      <c r="E18" s="10">
        <v>0</v>
      </c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4067450.5299999993</v>
      </c>
      <c r="E20" s="8">
        <f>E7-E12+E16</f>
        <v>3597881.7699999977</v>
      </c>
    </row>
    <row r="21" spans="1:5" x14ac:dyDescent="0.2">
      <c r="A21" s="6"/>
      <c r="B21" s="7" t="s">
        <v>15</v>
      </c>
      <c r="C21" s="8">
        <f>C20-C41</f>
        <v>0</v>
      </c>
      <c r="D21" s="8">
        <f>D20-D41</f>
        <v>4067450.5299999993</v>
      </c>
      <c r="E21" s="8">
        <f>E20-E41</f>
        <v>3597881.7699999977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4067450.5299999993</v>
      </c>
      <c r="E22" s="8">
        <f>E21-E16</f>
        <v>3597881.7699999977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9" t="s">
        <v>17</v>
      </c>
      <c r="B24" s="40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>SUM(D27:D28)</f>
        <v>0</v>
      </c>
      <c r="E26" s="8">
        <f>SUM(E27:E28)</f>
        <v>0</v>
      </c>
    </row>
    <row r="27" spans="1:5" x14ac:dyDescent="0.2">
      <c r="A27" s="6"/>
      <c r="B27" s="9" t="s">
        <v>21</v>
      </c>
      <c r="C27" s="10">
        <v>0</v>
      </c>
      <c r="D27" s="10">
        <v>0</v>
      </c>
      <c r="E27" s="10">
        <v>0</v>
      </c>
    </row>
    <row r="28" spans="1:5" x14ac:dyDescent="0.2">
      <c r="A28" s="6"/>
      <c r="B28" s="9" t="s">
        <v>22</v>
      </c>
      <c r="C28" s="10">
        <v>0</v>
      </c>
      <c r="D28" s="10">
        <v>0</v>
      </c>
      <c r="E28" s="10">
        <v>0</v>
      </c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>D22+D26</f>
        <v>4067450.5299999993</v>
      </c>
      <c r="E30" s="8">
        <f>E22+E26</f>
        <v>3597881.7699999977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9" t="s">
        <v>17</v>
      </c>
      <c r="B32" s="29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>SUM(D35:D36)</f>
        <v>0</v>
      </c>
      <c r="E34" s="8">
        <f>SUM(E35:E36)</f>
        <v>0</v>
      </c>
    </row>
    <row r="35" spans="1:5" x14ac:dyDescent="0.2">
      <c r="A35" s="6"/>
      <c r="B35" s="9" t="s">
        <v>27</v>
      </c>
      <c r="C35" s="10">
        <v>0</v>
      </c>
      <c r="D35" s="10">
        <v>0</v>
      </c>
      <c r="E35" s="10">
        <v>0</v>
      </c>
    </row>
    <row r="36" spans="1:5" x14ac:dyDescent="0.2">
      <c r="A36" s="6"/>
      <c r="B36" s="9" t="s">
        <v>28</v>
      </c>
      <c r="C36" s="10">
        <v>0</v>
      </c>
      <c r="D36" s="10">
        <v>0</v>
      </c>
      <c r="E36" s="10">
        <v>0</v>
      </c>
    </row>
    <row r="37" spans="1:5" x14ac:dyDescent="0.2">
      <c r="A37" s="6"/>
      <c r="B37" s="16" t="s">
        <v>29</v>
      </c>
      <c r="C37" s="8">
        <f>SUM(C38:C39)</f>
        <v>0</v>
      </c>
      <c r="D37" s="8">
        <f>SUM(D38:D39)</f>
        <v>0</v>
      </c>
      <c r="E37" s="8">
        <f>SUM(E38:E39)</f>
        <v>0</v>
      </c>
    </row>
    <row r="38" spans="1:5" x14ac:dyDescent="0.2">
      <c r="A38" s="6"/>
      <c r="B38" s="9" t="s">
        <v>30</v>
      </c>
      <c r="C38" s="10">
        <v>0</v>
      </c>
      <c r="D38" s="10">
        <v>0</v>
      </c>
      <c r="E38" s="10">
        <v>0</v>
      </c>
    </row>
    <row r="39" spans="1:5" x14ac:dyDescent="0.2">
      <c r="A39" s="6"/>
      <c r="B39" s="9" t="s">
        <v>31</v>
      </c>
      <c r="C39" s="10">
        <v>0</v>
      </c>
      <c r="D39" s="10">
        <v>0</v>
      </c>
      <c r="E39" s="10">
        <v>0</v>
      </c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>D34-D37</f>
        <v>0</v>
      </c>
      <c r="E41" s="8">
        <f>E34-E37</f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9" t="s">
        <v>17</v>
      </c>
      <c r="B43" s="29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f>+[2]EAEPE!$J$3</f>
        <v>10925952.202816993</v>
      </c>
      <c r="D45" s="10">
        <f>+D7</f>
        <v>9872923</v>
      </c>
      <c r="E45" s="10">
        <f>+E7</f>
        <v>9352708.3999999985</v>
      </c>
    </row>
    <row r="46" spans="1:5" x14ac:dyDescent="0.2">
      <c r="A46" s="6"/>
      <c r="B46" s="15" t="s">
        <v>34</v>
      </c>
      <c r="C46" s="10">
        <f>C47-C48</f>
        <v>0</v>
      </c>
      <c r="D46" s="10">
        <f>D47-D48</f>
        <v>0</v>
      </c>
      <c r="E46" s="10">
        <f>E47-E48</f>
        <v>0</v>
      </c>
    </row>
    <row r="47" spans="1:5" x14ac:dyDescent="0.2">
      <c r="A47" s="6"/>
      <c r="B47" s="17" t="s">
        <v>27</v>
      </c>
      <c r="C47" s="10">
        <v>0</v>
      </c>
      <c r="D47" s="10">
        <v>0</v>
      </c>
      <c r="E47" s="10">
        <v>0</v>
      </c>
    </row>
    <row r="48" spans="1:5" x14ac:dyDescent="0.2">
      <c r="A48" s="6"/>
      <c r="B48" s="17" t="s">
        <v>30</v>
      </c>
      <c r="C48" s="10">
        <v>0</v>
      </c>
      <c r="D48" s="10">
        <v>0</v>
      </c>
      <c r="E48" s="10">
        <v>0</v>
      </c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f>+[2]EAEPE!$J$3</f>
        <v>10925952.202816993</v>
      </c>
      <c r="D50" s="10">
        <f>+[2]EAEPE!$L$3</f>
        <v>5805472.4700000007</v>
      </c>
      <c r="E50" s="10">
        <f>+[2]EAEPE!$N$3</f>
        <v>5754826.6300000008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/>
      <c r="E52" s="10"/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>D45+D46-D50+D52</f>
        <v>4067450.5299999993</v>
      </c>
      <c r="E54" s="8">
        <f>E45+E46-E50+E52</f>
        <v>3597881.7699999977</v>
      </c>
    </row>
    <row r="55" spans="1:5" x14ac:dyDescent="0.2">
      <c r="A55" s="6"/>
      <c r="B55" s="7" t="s">
        <v>36</v>
      </c>
      <c r="C55" s="8">
        <f>C54-C46</f>
        <v>0</v>
      </c>
      <c r="D55" s="8">
        <f>D54-D46</f>
        <v>4067450.5299999993</v>
      </c>
      <c r="E55" s="8">
        <f>E54-E46</f>
        <v>3597881.7699999977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9" t="s">
        <v>17</v>
      </c>
      <c r="B57" s="29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0</v>
      </c>
      <c r="D59" s="10">
        <v>0</v>
      </c>
      <c r="E59" s="10">
        <v>0</v>
      </c>
    </row>
    <row r="60" spans="1:5" x14ac:dyDescent="0.2">
      <c r="A60" s="6"/>
      <c r="B60" s="15" t="s">
        <v>37</v>
      </c>
      <c r="C60" s="10">
        <f>C61-C62</f>
        <v>0</v>
      </c>
      <c r="D60" s="10">
        <f>D61-D62</f>
        <v>0</v>
      </c>
      <c r="E60" s="10">
        <f>E61-E62</f>
        <v>0</v>
      </c>
    </row>
    <row r="61" spans="1:5" x14ac:dyDescent="0.2">
      <c r="A61" s="6"/>
      <c r="B61" s="17" t="s">
        <v>28</v>
      </c>
      <c r="C61" s="10">
        <v>0</v>
      </c>
      <c r="D61" s="10">
        <v>0</v>
      </c>
      <c r="E61" s="10">
        <v>0</v>
      </c>
    </row>
    <row r="62" spans="1:5" x14ac:dyDescent="0.2">
      <c r="A62" s="6"/>
      <c r="B62" s="17" t="s">
        <v>31</v>
      </c>
      <c r="C62" s="10">
        <v>0</v>
      </c>
      <c r="D62" s="10">
        <v>0</v>
      </c>
      <c r="E62" s="10">
        <v>0</v>
      </c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0</v>
      </c>
      <c r="D64" s="10">
        <v>0</v>
      </c>
      <c r="E64" s="10">
        <v>0</v>
      </c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>
        <v>0</v>
      </c>
      <c r="E66" s="10">
        <v>0</v>
      </c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0</v>
      </c>
      <c r="D68" s="8">
        <f>D59+D60-D64-D66</f>
        <v>0</v>
      </c>
      <c r="E68" s="8">
        <f>E59+E60-E64-E66</f>
        <v>0</v>
      </c>
    </row>
    <row r="69" spans="1:5" x14ac:dyDescent="0.2">
      <c r="A69" s="6"/>
      <c r="B69" s="16" t="s">
        <v>40</v>
      </c>
      <c r="C69" s="8">
        <f>C68-C60</f>
        <v>0</v>
      </c>
      <c r="D69" s="8">
        <f>D68-D60</f>
        <v>0</v>
      </c>
      <c r="E69" s="8">
        <f>E68-E60</f>
        <v>0</v>
      </c>
    </row>
    <row r="70" spans="1:5" ht="5.0999999999999996" customHeight="1" x14ac:dyDescent="0.2">
      <c r="A70" s="18"/>
      <c r="B70" s="19"/>
      <c r="C70" s="20"/>
      <c r="D70" s="20"/>
      <c r="E70" s="20"/>
    </row>
    <row r="73" spans="1:5" x14ac:dyDescent="0.2">
      <c r="B73" s="24" t="s">
        <v>42</v>
      </c>
    </row>
    <row r="77" spans="1:5" x14ac:dyDescent="0.2">
      <c r="B77" s="25" t="s">
        <v>43</v>
      </c>
    </row>
    <row r="78" spans="1:5" ht="22.5" x14ac:dyDescent="0.2">
      <c r="B78" s="26" t="s">
        <v>44</v>
      </c>
    </row>
    <row r="81" spans="2:2" x14ac:dyDescent="0.2">
      <c r="B81" s="27" t="s">
        <v>43</v>
      </c>
    </row>
    <row r="82" spans="2:2" ht="22.5" x14ac:dyDescent="0.2">
      <c r="B82" s="26" t="s">
        <v>45</v>
      </c>
    </row>
    <row r="83" spans="2:2" x14ac:dyDescent="0.2">
      <c r="B83" s="28"/>
    </row>
  </sheetData>
  <mergeCells count="6">
    <mergeCell ref="A57:B57"/>
    <mergeCell ref="A1:E4"/>
    <mergeCell ref="A5:B5"/>
    <mergeCell ref="A24:B24"/>
    <mergeCell ref="A32:B32"/>
    <mergeCell ref="A43:B43"/>
  </mergeCells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ADMINISTRACION</cp:lastModifiedBy>
  <cp:lastPrinted>2017-04-19T09:49:53Z</cp:lastPrinted>
  <dcterms:created xsi:type="dcterms:W3CDTF">2017-01-11T17:21:42Z</dcterms:created>
  <dcterms:modified xsi:type="dcterms:W3CDTF">2017-10-23T15:55:44Z</dcterms:modified>
</cp:coreProperties>
</file>