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uenta Pública 2do. Trimestre 2017\"/>
    </mc:Choice>
  </mc:AlternateContent>
  <bookViews>
    <workbookView xWindow="0" yWindow="0" windowWidth="20490" windowHeight="7455"/>
  </bookViews>
  <sheets>
    <sheet name="IR" sheetId="1" r:id="rId1"/>
    <sheet name="Instructivo_IR" sheetId="4" r:id="rId2"/>
  </sheets>
  <definedNames>
    <definedName name="_xlnm._FilterDatabase" localSheetId="0" hidden="1">IR!$A$2:$AC$29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7" i="1" l="1"/>
  <c r="U3" i="1"/>
  <c r="V26" i="1"/>
  <c r="U26" i="1"/>
  <c r="V25" i="1"/>
  <c r="U25" i="1"/>
  <c r="V24" i="1"/>
  <c r="U24" i="1"/>
  <c r="V23" i="1"/>
  <c r="U23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8" i="1"/>
  <c r="U8" i="1"/>
  <c r="V7" i="1"/>
  <c r="U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8" i="1"/>
  <c r="AB8" i="1"/>
  <c r="AC7" i="1"/>
  <c r="AB7" i="1"/>
  <c r="AC6" i="1"/>
  <c r="AB6" i="1"/>
  <c r="V6" i="1"/>
  <c r="U6" i="1"/>
  <c r="AC5" i="1"/>
  <c r="AB5" i="1"/>
  <c r="V22" i="1"/>
  <c r="U22" i="1"/>
  <c r="V21" i="1"/>
  <c r="U21" i="1"/>
  <c r="V20" i="1"/>
  <c r="U20" i="1"/>
  <c r="V19" i="1"/>
  <c r="U19" i="1"/>
  <c r="V5" i="1"/>
  <c r="U5" i="1"/>
  <c r="V4" i="1"/>
  <c r="U4" i="1"/>
  <c r="V3" i="1"/>
</calcChain>
</file>

<file path=xl/sharedStrings.xml><?xml version="1.0" encoding="utf-8"?>
<sst xmlns="http://schemas.openxmlformats.org/spreadsheetml/2006/main" count="385" uniqueCount="152">
  <si>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</si>
  <si>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</si>
  <si>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</si>
  <si>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</si>
  <si>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</si>
  <si>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</si>
  <si>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</si>
  <si>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</si>
  <si>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</si>
  <si>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</si>
  <si>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</si>
  <si>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</si>
  <si>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</si>
  <si>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</si>
  <si>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</si>
  <si>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</si>
  <si>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</si>
  <si>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</si>
  <si>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</si>
  <si>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</si>
  <si>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</si>
  <si>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</si>
  <si>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</si>
  <si>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</si>
  <si>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</si>
  <si>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</si>
  <si>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</si>
  <si>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</si>
  <si>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</si>
  <si>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</si>
  <si>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</si>
  <si>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</si>
  <si>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</si>
  <si>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</si>
  <si>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</si>
  <si>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</si>
  <si>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</si>
  <si>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</si>
  <si>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</si>
  <si>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</si>
  <si>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</si>
  <si>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</si>
  <si>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</si>
  <si>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</si>
  <si>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</si>
  <si>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</si>
  <si>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</si>
  <si>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</si>
  <si>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</si>
  <si>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</si>
  <si>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</si>
  <si>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</si>
  <si>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</si>
  <si>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</si>
  <si>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</si>
  <si>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</si>
  <si>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</si>
  <si>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</si>
  <si>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</si>
  <si>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</si>
  <si>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</si>
  <si>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</si>
  <si>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Economía (1 por componente)</t>
  </si>
  <si>
    <t>Eficacia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</si>
  <si>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</si>
  <si>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</si>
  <si>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</si>
  <si>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</si>
  <si>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</si>
  <si>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</si>
  <si>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</si>
  <si>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</si>
  <si>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</si>
  <si>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</si>
  <si>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</si>
  <si>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E DESEMPEÑO DE LAS FUNCIONES
PRESTACIÓN DE SERVICIOS PÚBLICOS</t>
  </si>
  <si>
    <t>INCREMENTO EN EL ACCESO DE LAS MUJERES A UNA VIDA LIBRE DE VIOLENCIA EN EL MUNICIPIO DE LEÓN, GTO.</t>
  </si>
  <si>
    <t>VII BUEN GOBIERNO Y ESTADO DE DERECHO</t>
  </si>
  <si>
    <t>2 2.- DESARROLLO SOCIAL</t>
  </si>
  <si>
    <t>7 2.7 OTROS ASUNTOS SOCIALES</t>
  </si>
  <si>
    <t>1 2.7.1 OTROS ASUNTOS SOCIALES</t>
  </si>
  <si>
    <t>ÍNDICE DE LA ENCUESTA NACIONAL SOBRE LA DINÁMICA DE LAS RELACIONES EN LOS HOGALES</t>
  </si>
  <si>
    <t>SEXENAL</t>
  </si>
  <si>
    <t>Encuesta Nacional sobre la Dinámica de las Relaciones en los Hogares (ENDIREH)</t>
  </si>
  <si>
    <t>NA</t>
  </si>
  <si>
    <t>ÍNDICES PROPORCIONADOS POR LAS DIFERENTES INSTITUCIONES, DEPENDENCIAS Y ORGANIZACIONES QUE SE
ENCUENTRAN INVOLUCRADAS EN EL TEMA</t>
  </si>
  <si>
    <t>TRIANUAL</t>
  </si>
  <si>
    <t>ADECUADA ASIGNACIÓN DEL SUBSIDIO PARA EL INSTITUTO MUNICIPAL DE LAS MUJERES</t>
  </si>
  <si>
    <t>ANUAL</t>
  </si>
  <si>
    <t>REUNIONES INTERINSTITUCIONALES</t>
  </si>
  <si>
    <t>MENSUAL</t>
  </si>
  <si>
    <t>TALLERES DE SENSIBILIZACIÓN PARA FUNCIONARIADO PÚBLICO</t>
  </si>
  <si>
    <t>DISTINTIVO "ORGANIZACIÓN LEONESA COMPROMETIDA CON LA IGUALDAD DE GÉNERO"</t>
  </si>
  <si>
    <t>ORGANIZACIÓN DE EVENTOS PARA LA PROMOCIÓN DE LOS DERECHOS HUMANOS DE LAS MUJERES Y UNA VIDA LIBRE DE VIOLENCIAS</t>
  </si>
  <si>
    <t>INSTITUTO MUNICIPAL DE LAS MUJERES
INDICADORES DE RESULTADOS
DEL 1 DE ENERO AL 30 JUNIO DE 2017</t>
  </si>
  <si>
    <t>8 2.7 OTROS ASUNTOS SOCIALES</t>
  </si>
  <si>
    <t>2 2.7.1 OTROS ASUNTOS SOCIALES</t>
  </si>
  <si>
    <t>14 2.7 OTROS ASUNTOS SOCIALES</t>
  </si>
  <si>
    <t>8 2.7.1 OTROS ASUNTOS SOCIALES</t>
  </si>
  <si>
    <t>15 2.7 OTROS ASUNTOS SOCIALES</t>
  </si>
  <si>
    <t>9 2.7.1 OTROS ASUNTOS SOCIALES</t>
  </si>
  <si>
    <t>EJE 2. INCLUSIÓN AL DESARROLLO</t>
  </si>
  <si>
    <t>BAJO ÍNDICE DE VIOLENCIA CONTRA LAS MUJERES POR RAZONES DE GÉNERO EN EL MUNICIPIO DE LEÓN, GTO.</t>
  </si>
  <si>
    <t>PORCENTAJE DE AVANCE EN EL PRESUPUESTO EJERCIDO 2017</t>
  </si>
  <si>
    <t>PLANIFICAR, LANZAR, DAR SEGUIMIENTO Y EVALUAR LA CAMPAÑA DE PREVENCIÓN DE LA VIOLENCIA DE GÉNERO CON MENSAJE A LA CIUDADANÍA LEONES</t>
  </si>
  <si>
    <t>REALIZAR TALLERES DE PREVENCIÓN PARA LA ERRADICACIÓN DE LA VIOLENCIA HACIA LAS MUJERES</t>
  </si>
  <si>
    <t>PROMOVER EL LIDERAZGO Y PARTICIPACIÓN DE LAS MUJERES EN CARGOS Y PUESTOS DE TOMA DE DECISIONES</t>
  </si>
  <si>
    <t>FOMENTAR LA CONSTRUCCIÓN DE CIUDADANÍA DE LAS MUJERES, INCREMENTANDO SU PARTICIPACIÓN SOCIAL EN LA CORRESPONSABILIDAD DE PROGRA</t>
  </si>
  <si>
    <t>COADYUVAR EN LA ATENCIÓN Y CANALIZACIÓN RESPECTIVA DE CASOS DETECTADOS DE MUJERES EN SITUACIÓN DE VIOLENCIA POR PARTE DE PROMOT</t>
  </si>
  <si>
    <t>PROMOVER LOS SERVICIOS DEL INSTITUTO MUNICIPAL DE LAS MUJERES</t>
  </si>
  <si>
    <t>PORCENTAJE DE ATENCIONES LABORALES REALIZADAS</t>
  </si>
  <si>
    <t>INDICE DE PARTICIPACION</t>
  </si>
  <si>
    <t>PORCENTAJES DE ATENCIONES PSICOLOGICAS Y LEGALES REALIZADAS</t>
  </si>
  <si>
    <t>CAPACITAR A MUJERES “MULTIPLICADORAS” EN TEMAS COMO LIDERAZGO, EMPODERAMIENTO Y AUTONOMÍA</t>
  </si>
  <si>
    <t>REALIZAR TALLERES CON LOS GRUPOS DE HOMBRES</t>
  </si>
  <si>
    <t>VISITAR EMPRESAS, FÁBRICAS Y ESPACIOS DONDE SE PUEDAN CONFORMAR LOS GRUPOS DE TAL MANERA QUE PUEDAN IDENTIFICARSE COMO PARTICIPA</t>
  </si>
  <si>
    <t>REALIZAR TALLERES CON LAS Y LOS ADOLESCENTES</t>
  </si>
  <si>
    <t>CONTACTAR Y VINCULAR A LAS ESCUELAS SECUNDARIAS PÚBLICAS PARA TRABAJAR EL PROGRAMA</t>
  </si>
  <si>
    <t>REALIZAR TALLERES EN LOS QUE SE INCLUYEN TEMAS COMO EMPODERAMIENTO, SOLIDARIDAD ENTRE LAS MUJERES, LIDERAZGO Y ORGANIZACIÓN COMU</t>
  </si>
  <si>
    <t>IDENTIFICAR GRUPOS DE MUJERES INDÍGENAS</t>
  </si>
  <si>
    <t>PORCENTAJE DE CAMPAÑAS REALIZADAS</t>
  </si>
  <si>
    <t>PORCENTAJE DE TALLERES, CONFERENCIAS Y PLATICAS REALIZADAS</t>
  </si>
  <si>
    <t>PORCENTAJE DE TALLERES REALIZADOS</t>
  </si>
  <si>
    <t>PORCENTAJE DE VISITAS REALIZADAS</t>
  </si>
  <si>
    <t>PORCENTAJE DE REUNIONES REALIZADAS</t>
  </si>
  <si>
    <t>PORCENTAJE DE EVENTOS REALIZADOS</t>
  </si>
  <si>
    <t>PORCENTAJE DE ORGANIZACIONES ASESORADAS Y CAPACITADAS PARA OBTENER EL DISTINTIVO OLCIG</t>
  </si>
  <si>
    <t>CAPACITACIÓN PARA LOS Y LAS PROMOTORAS DEL PROGRAMA</t>
  </si>
  <si>
    <t>CAPACITACIÓN PARALAS PROMOTORAS DEL PROGRAMA</t>
  </si>
  <si>
    <t>CAPACITACIÓN PARA LOS PROMOTORES DEL PROGRAMA</t>
  </si>
  <si>
    <t>PORCENTAJE DE PROMOCIONES DE LOS SERVICIOS DEL INSTITUTO REALIZADAS</t>
  </si>
  <si>
    <t>PORCENTAJES DE CAPACITACIONES REALIZADAS</t>
  </si>
  <si>
    <t>PORCENTAJE</t>
  </si>
  <si>
    <t>=(AVANCE REALIZADO/AVANCE PROSPECTADO)*100</t>
  </si>
  <si>
    <t>=(CAMPAÑAS REALIZADAS/CAMPAÑAS PROSPECTADAS)*100</t>
  </si>
  <si>
    <t>=(TALLERES, CONFERENCIAS Y PLATICAS REALIZADAS/TALLERES, CONFERENCIAS Y PLATICAS PROSPECTADAS)*100</t>
  </si>
  <si>
    <t>=(ATENCIONES LABORALES REALIZADAS/ATENCIONES LABORALES PROSPECTADAS)*100</t>
  </si>
  <si>
    <t>=(ATENCIONES PSICOLOGICAS Y LEGALES REALIZADAS/ATENCIONES PSICOLOGICAS Y LEGALES PROSPECTADAS)*100</t>
  </si>
  <si>
    <t>=(TALLERES REALIZADOS/TALLERES PROSPECTADOS)*100</t>
  </si>
  <si>
    <t>=(VISITAS REALIZADAS/VISITAS PROSPECTADAS)*100</t>
  </si>
  <si>
    <t>=(REUNIONES REALIZADAS/REUNIONES PROSPECTADAS)*100</t>
  </si>
  <si>
    <t>=(EVENTOS REALIZADOS/EVENTOS PROSPECTADOS)*100</t>
  </si>
  <si>
    <t>=(ORGANIZACIONES ASESORADAS Y CAPACITADAS/ORGANIZACIONES PROSPECTADAS)*100</t>
  </si>
  <si>
    <t>=(PROMOCIONES REALIZADAS/PROMOCIONES PROSPECTADAS)*100</t>
  </si>
  <si>
    <t>=(CAPACITACIONES REALIZADAS/CAPACITACIONES PROSPECTADAS)*100</t>
  </si>
  <si>
    <t>INFORMACIÓN QUE PROPORCIONAN LAS DIFERENTES INSTITUCIONES MUNICIPALES</t>
  </si>
  <si>
    <t>REPORTES INTERNOS</t>
  </si>
  <si>
    <t>PLAN DE MEDIOS, PRESUPUESTOS, IMPRESOS Y FOTOGRAFÍAS</t>
  </si>
  <si>
    <t>LISTAS DE ASISTENCIA</t>
  </si>
  <si>
    <t>REGISTROS DE ATENCIONES</t>
  </si>
  <si>
    <t>REGISTROS DE VISITAS</t>
  </si>
  <si>
    <t>CARPETAS DE EVIDENCIAS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</si>
</sst>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16" applyFont="1" applyFill="1" applyBorder="1" applyAlignment="1">
      <alignment vertical="center" wrapText="1"/>
    </xf>
    <xf numFmtId="0" fontId="7" fillId="4" borderId="5" xfId="16" applyFont="1" applyFill="1" applyBorder="1" applyAlignment="1">
      <alignment vertical="center" wrapText="1"/>
    </xf>
    <xf numFmtId="0" fontId="7" fillId="4" borderId="6" xfId="16" applyFont="1" applyFill="1" applyBorder="1" applyAlignment="1">
      <alignment vertical="center" wrapText="1"/>
    </xf>
    <xf numFmtId="4" fontId="7" fillId="4" borderId="6" xfId="16" applyNumberFormat="1" applyFont="1" applyFill="1" applyBorder="1" applyAlignment="1">
      <alignment vertical="center" wrapText="1"/>
    </xf>
    <xf numFmtId="0" fontId="0" fillId="0" borderId="8" xfId="0" applyFont="1" applyBorder="1" applyAlignment="1" applyProtection="1">
      <alignment vertical="center" wrapText="1"/>
      <protection locked="0"/>
    </xf>
    <xf numFmtId="0" fontId="7" fillId="4" borderId="3" xfId="0" applyFont="1" applyFill="1" applyBorder="1" applyAlignment="1">
      <alignment vertical="center" wrapText="1"/>
    </xf>
    <xf numFmtId="49" fontId="0" fillId="0" borderId="7" xfId="0" applyNumberFormat="1" applyFont="1" applyBorder="1" applyAlignment="1" applyProtection="1">
      <alignment vertical="center" wrapText="1"/>
      <protection locked="0"/>
    </xf>
    <xf numFmtId="9" fontId="0" fillId="0" borderId="7" xfId="17" applyFont="1" applyBorder="1" applyAlignment="1" applyProtection="1">
      <alignment vertical="center" wrapText="1"/>
      <protection locked="0"/>
    </xf>
    <xf numFmtId="4" fontId="0" fillId="0" borderId="7" xfId="0" applyNumberFormat="1" applyFont="1" applyBorder="1" applyAlignment="1" applyProtection="1">
      <alignment vertical="center" wrapText="1"/>
      <protection locked="0"/>
    </xf>
    <xf numFmtId="9" fontId="0" fillId="0" borderId="9" xfId="17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</xf>
    <xf numFmtId="0" fontId="0" fillId="0" borderId="9" xfId="0" applyFont="1" applyBorder="1" applyAlignment="1" applyProtection="1">
      <alignment vertical="center" wrapText="1"/>
      <protection locked="0"/>
    </xf>
    <xf numFmtId="9" fontId="0" fillId="0" borderId="7" xfId="0" applyNumberFormat="1" applyFont="1" applyBorder="1" applyAlignment="1" applyProtection="1">
      <alignment vertical="center" wrapText="1"/>
      <protection locked="0"/>
    </xf>
    <xf numFmtId="10" fontId="0" fillId="0" borderId="7" xfId="0" applyNumberFormat="1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vertical="center" wrapText="1"/>
    </xf>
    <xf numFmtId="0" fontId="7" fillId="4" borderId="4" xfId="0" quotePrefix="1" applyFont="1" applyFill="1" applyBorder="1" applyAlignment="1">
      <alignment vertical="center" wrapText="1"/>
    </xf>
    <xf numFmtId="0" fontId="9" fillId="0" borderId="0" xfId="8" applyFont="1" applyAlignment="1" applyProtection="1">
      <alignment vertical="center" wrapText="1"/>
      <protection locked="0"/>
    </xf>
    <xf numFmtId="4" fontId="0" fillId="0" borderId="0" xfId="0" applyNumberFormat="1" applyFont="1" applyAlignment="1" applyProtection="1">
      <alignment vertical="center" wrapText="1"/>
      <protection locked="0"/>
    </xf>
    <xf numFmtId="0" fontId="7" fillId="4" borderId="10" xfId="8" applyFont="1" applyFill="1" applyBorder="1" applyAlignment="1" applyProtection="1">
      <alignment vertical="center" wrapText="1"/>
      <protection locked="0"/>
    </xf>
    <xf numFmtId="0" fontId="7" fillId="4" borderId="11" xfId="8" applyFont="1" applyFill="1" applyBorder="1" applyAlignment="1" applyProtection="1">
      <alignment vertical="center" wrapText="1"/>
      <protection locked="0"/>
    </xf>
  </cellXfs>
  <cellStyles count="64">
    <cellStyle name="Euro" xfId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tabSelected="1" zoomScale="80" zoomScaleNormal="80" workbookViewId="0">
      <pane xSplit="2" ySplit="2" topLeftCell="P24" activePane="bottomRight" state="frozen"/>
      <selection pane="topRight" activeCell="C1" sqref="C1"/>
      <selection pane="bottomLeft" activeCell="A3" sqref="A3"/>
      <selection pane="bottomRight" activeCell="B9" sqref="B9"/>
    </sheetView>
  </sheetViews>
  <sheetFormatPr baseColWidth="10" defaultColWidth="11" defaultRowHeight="11.25" x14ac:dyDescent="0.2"/>
  <cols>
    <col min="1" max="1" width="17" style="5" customWidth="1"/>
    <col min="2" max="2" width="16.6640625" style="5" customWidth="1"/>
    <col min="3" max="3" width="13.83203125" style="5" customWidth="1"/>
    <col min="4" max="4" width="72.33203125" style="5" customWidth="1"/>
    <col min="5" max="5" width="10.33203125" style="5" customWidth="1"/>
    <col min="6" max="6" width="15" style="5" bestFit="1" customWidth="1"/>
    <col min="7" max="9" width="5.83203125" style="5" customWidth="1"/>
    <col min="10" max="10" width="8.33203125" style="5" customWidth="1"/>
    <col min="11" max="11" width="5.83203125" style="5" customWidth="1"/>
    <col min="12" max="12" width="90.6640625" style="5" customWidth="1"/>
    <col min="13" max="13" width="41.6640625" style="5" bestFit="1" customWidth="1"/>
    <col min="14" max="14" width="13.33203125" style="5" bestFit="1" customWidth="1"/>
    <col min="15" max="15" width="25.33203125" style="5" bestFit="1" customWidth="1"/>
    <col min="16" max="16" width="11" style="5"/>
    <col min="17" max="17" width="11.83203125" style="5" customWidth="1"/>
    <col min="18" max="20" width="11" style="5"/>
    <col min="21" max="21" width="13.1640625" style="5" customWidth="1"/>
    <col min="22" max="22" width="11" style="5"/>
    <col min="23" max="23" width="60.33203125" style="5" bestFit="1" customWidth="1"/>
    <col min="24" max="24" width="11.83203125" style="5" customWidth="1"/>
    <col min="25" max="27" width="13.33203125" style="25" customWidth="1"/>
    <col min="28" max="29" width="13.33203125" style="5" customWidth="1"/>
    <col min="30" max="16384" width="11" style="18"/>
  </cols>
  <sheetData>
    <row r="1" spans="1:29" s="6" customFormat="1" ht="60" customHeight="1" x14ac:dyDescent="0.2">
      <c r="A1" s="26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s="6" customFormat="1" ht="44.1" customHeight="1" x14ac:dyDescent="0.2">
      <c r="A2" s="7" t="s">
        <v>61</v>
      </c>
      <c r="B2" s="7" t="s">
        <v>71</v>
      </c>
      <c r="C2" s="7" t="s">
        <v>9</v>
      </c>
      <c r="D2" s="7" t="s">
        <v>10</v>
      </c>
      <c r="E2" s="7" t="s">
        <v>11</v>
      </c>
      <c r="F2" s="7" t="s">
        <v>12</v>
      </c>
      <c r="G2" s="7" t="s">
        <v>64</v>
      </c>
      <c r="H2" s="8" t="s">
        <v>65</v>
      </c>
      <c r="I2" s="8" t="s">
        <v>66</v>
      </c>
      <c r="J2" s="8" t="s">
        <v>13</v>
      </c>
      <c r="K2" s="8" t="s">
        <v>14</v>
      </c>
      <c r="L2" s="8" t="s">
        <v>15</v>
      </c>
      <c r="M2" s="8" t="s">
        <v>67</v>
      </c>
      <c r="N2" s="8" t="s">
        <v>70</v>
      </c>
      <c r="O2" s="8" t="s">
        <v>16</v>
      </c>
      <c r="P2" s="8" t="s">
        <v>17</v>
      </c>
      <c r="Q2" s="8" t="s">
        <v>18</v>
      </c>
      <c r="R2" s="9" t="s">
        <v>19</v>
      </c>
      <c r="S2" s="10" t="s">
        <v>20</v>
      </c>
      <c r="T2" s="8" t="s">
        <v>21</v>
      </c>
      <c r="U2" s="8" t="s">
        <v>22</v>
      </c>
      <c r="V2" s="8" t="s">
        <v>23</v>
      </c>
      <c r="W2" s="8" t="s">
        <v>24</v>
      </c>
      <c r="X2" s="10" t="s">
        <v>25</v>
      </c>
      <c r="Y2" s="11" t="s">
        <v>26</v>
      </c>
      <c r="Z2" s="11" t="s">
        <v>68</v>
      </c>
      <c r="AA2" s="11" t="s">
        <v>27</v>
      </c>
      <c r="AB2" s="10" t="s">
        <v>69</v>
      </c>
      <c r="AC2" s="10" t="s">
        <v>28</v>
      </c>
    </row>
    <row r="3" spans="1:29" ht="146.25" x14ac:dyDescent="0.2">
      <c r="A3" s="12" t="s">
        <v>75</v>
      </c>
      <c r="B3" s="13" t="s">
        <v>3</v>
      </c>
      <c r="C3" s="4" t="s">
        <v>101</v>
      </c>
      <c r="D3" s="4" t="s">
        <v>76</v>
      </c>
      <c r="E3" s="4" t="s">
        <v>77</v>
      </c>
      <c r="F3" s="4"/>
      <c r="G3" s="4" t="s">
        <v>78</v>
      </c>
      <c r="H3" s="4" t="s">
        <v>79</v>
      </c>
      <c r="I3" s="4" t="s">
        <v>80</v>
      </c>
      <c r="J3" s="4" t="s">
        <v>75</v>
      </c>
      <c r="K3" s="4">
        <v>5019</v>
      </c>
      <c r="L3" s="4" t="s">
        <v>81</v>
      </c>
      <c r="M3" s="14"/>
      <c r="N3" s="4"/>
      <c r="O3" s="4"/>
      <c r="P3" s="4" t="s">
        <v>82</v>
      </c>
      <c r="Q3" s="4" t="s">
        <v>84</v>
      </c>
      <c r="R3" s="4">
        <v>0</v>
      </c>
      <c r="S3" s="4">
        <v>0</v>
      </c>
      <c r="T3" s="4">
        <v>0</v>
      </c>
      <c r="U3" s="15" t="e">
        <f>+T3/R3</f>
        <v>#DIV/0!</v>
      </c>
      <c r="V3" s="15" t="e">
        <f>+T3/S3</f>
        <v>#DIV/0!</v>
      </c>
      <c r="W3" s="4" t="s">
        <v>83</v>
      </c>
      <c r="X3" s="4"/>
      <c r="Y3" s="16"/>
      <c r="Z3" s="16"/>
      <c r="AA3" s="16"/>
      <c r="AB3" s="15"/>
      <c r="AC3" s="17"/>
    </row>
    <row r="4" spans="1:29" ht="22.5" customHeight="1" x14ac:dyDescent="0.2">
      <c r="A4" s="12"/>
      <c r="B4" s="13" t="s">
        <v>4</v>
      </c>
      <c r="C4" s="4" t="s">
        <v>101</v>
      </c>
      <c r="D4" s="5" t="s">
        <v>102</v>
      </c>
      <c r="E4" s="4" t="s">
        <v>77</v>
      </c>
      <c r="F4" s="4"/>
      <c r="G4" s="4" t="s">
        <v>78</v>
      </c>
      <c r="H4" s="4" t="s">
        <v>95</v>
      </c>
      <c r="I4" s="4" t="s">
        <v>96</v>
      </c>
      <c r="J4" s="4" t="s">
        <v>75</v>
      </c>
      <c r="K4" s="4">
        <v>5019</v>
      </c>
      <c r="L4" s="4" t="s">
        <v>85</v>
      </c>
      <c r="M4" s="14"/>
      <c r="N4" s="4"/>
      <c r="O4" s="4"/>
      <c r="P4" s="4" t="s">
        <v>86</v>
      </c>
      <c r="Q4" s="4" t="s">
        <v>84</v>
      </c>
      <c r="R4" s="4">
        <v>0</v>
      </c>
      <c r="S4" s="4">
        <v>0</v>
      </c>
      <c r="T4" s="4">
        <v>0</v>
      </c>
      <c r="U4" s="15" t="e">
        <f>+T4/R4</f>
        <v>#DIV/0!</v>
      </c>
      <c r="V4" s="15" t="e">
        <f>+T4/S4</f>
        <v>#DIV/0!</v>
      </c>
      <c r="W4" s="4" t="s">
        <v>145</v>
      </c>
      <c r="X4" s="4"/>
      <c r="Y4" s="16"/>
      <c r="Z4" s="16"/>
      <c r="AA4" s="16"/>
      <c r="AB4" s="4"/>
      <c r="AC4" s="19"/>
    </row>
    <row r="5" spans="1:29" ht="22.5" customHeight="1" x14ac:dyDescent="0.2">
      <c r="A5" s="12"/>
      <c r="B5" s="7"/>
      <c r="C5" s="4" t="s">
        <v>101</v>
      </c>
      <c r="D5" s="5" t="s">
        <v>87</v>
      </c>
      <c r="E5" s="4" t="s">
        <v>77</v>
      </c>
      <c r="F5" s="4"/>
      <c r="G5" s="4" t="s">
        <v>78</v>
      </c>
      <c r="H5" s="4" t="s">
        <v>95</v>
      </c>
      <c r="I5" s="4" t="s">
        <v>96</v>
      </c>
      <c r="J5" s="4" t="s">
        <v>75</v>
      </c>
      <c r="K5" s="4">
        <v>5019</v>
      </c>
      <c r="L5" s="4" t="s">
        <v>103</v>
      </c>
      <c r="M5" s="14" t="s">
        <v>133</v>
      </c>
      <c r="N5" s="4" t="s">
        <v>132</v>
      </c>
      <c r="O5" s="4" t="s">
        <v>62</v>
      </c>
      <c r="P5" s="4" t="s">
        <v>90</v>
      </c>
      <c r="Q5" s="4" t="s">
        <v>84</v>
      </c>
      <c r="R5" s="20">
        <v>1</v>
      </c>
      <c r="S5" s="20">
        <v>1</v>
      </c>
      <c r="T5" s="21">
        <v>0.3599</v>
      </c>
      <c r="U5" s="15">
        <f>+T5/R5</f>
        <v>0.3599</v>
      </c>
      <c r="V5" s="15">
        <f>+T5/S5</f>
        <v>0.3599</v>
      </c>
      <c r="W5" s="4" t="s">
        <v>146</v>
      </c>
      <c r="X5" s="4"/>
      <c r="Y5" s="16">
        <v>1573243.7999999998</v>
      </c>
      <c r="Z5" s="16">
        <v>1801928.0499999996</v>
      </c>
      <c r="AA5" s="16">
        <v>640326.47500000009</v>
      </c>
      <c r="AB5" s="15">
        <f>+AA5/Y5</f>
        <v>0.40701032796061243</v>
      </c>
      <c r="AC5" s="17">
        <f>+AA5/Z5</f>
        <v>0.35535629460898854</v>
      </c>
    </row>
    <row r="6" spans="1:29" ht="22.5" customHeight="1" x14ac:dyDescent="0.2">
      <c r="A6" s="12"/>
      <c r="B6" s="22" t="s">
        <v>5</v>
      </c>
      <c r="C6" s="4" t="s">
        <v>101</v>
      </c>
      <c r="D6" s="4" t="s">
        <v>104</v>
      </c>
      <c r="E6" s="4" t="s">
        <v>77</v>
      </c>
      <c r="F6" s="4"/>
      <c r="G6" s="4" t="s">
        <v>78</v>
      </c>
      <c r="H6" s="4" t="s">
        <v>95</v>
      </c>
      <c r="I6" s="4" t="s">
        <v>96</v>
      </c>
      <c r="J6" s="4" t="s">
        <v>75</v>
      </c>
      <c r="K6" s="4">
        <v>5019</v>
      </c>
      <c r="L6" s="4" t="s">
        <v>120</v>
      </c>
      <c r="M6" s="14" t="s">
        <v>134</v>
      </c>
      <c r="N6" s="4" t="s">
        <v>132</v>
      </c>
      <c r="O6" s="4" t="s">
        <v>63</v>
      </c>
      <c r="P6" s="4" t="s">
        <v>88</v>
      </c>
      <c r="Q6" s="4" t="s">
        <v>84</v>
      </c>
      <c r="R6" s="4">
        <v>0</v>
      </c>
      <c r="S6" s="4">
        <v>1</v>
      </c>
      <c r="T6" s="4">
        <v>0</v>
      </c>
      <c r="U6" s="15" t="e">
        <f>+T6/R6</f>
        <v>#DIV/0!</v>
      </c>
      <c r="V6" s="15">
        <f>+T6/S6</f>
        <v>0</v>
      </c>
      <c r="W6" s="4" t="s">
        <v>147</v>
      </c>
      <c r="X6" s="4"/>
      <c r="Y6" s="16">
        <v>1573243.7999999998</v>
      </c>
      <c r="Z6" s="16">
        <v>1801928.0499999996</v>
      </c>
      <c r="AA6" s="16">
        <v>640326.47500000009</v>
      </c>
      <c r="AB6" s="15">
        <f>+AA6/Y6</f>
        <v>0.40701032796061243</v>
      </c>
      <c r="AC6" s="17">
        <f>+AA6/Z6</f>
        <v>0.35535629460898854</v>
      </c>
    </row>
    <row r="7" spans="1:29" ht="22.5" customHeight="1" x14ac:dyDescent="0.2">
      <c r="A7" s="12"/>
      <c r="B7" s="22"/>
      <c r="C7" s="4" t="s">
        <v>101</v>
      </c>
      <c r="D7" s="4" t="s">
        <v>105</v>
      </c>
      <c r="E7" s="4" t="s">
        <v>77</v>
      </c>
      <c r="F7" s="4"/>
      <c r="G7" s="4" t="s">
        <v>78</v>
      </c>
      <c r="H7" s="4" t="s">
        <v>95</v>
      </c>
      <c r="I7" s="4" t="s">
        <v>96</v>
      </c>
      <c r="J7" s="4" t="s">
        <v>75</v>
      </c>
      <c r="K7" s="4">
        <v>5019</v>
      </c>
      <c r="L7" s="4" t="s">
        <v>121</v>
      </c>
      <c r="M7" s="14" t="s">
        <v>135</v>
      </c>
      <c r="N7" s="4" t="s">
        <v>132</v>
      </c>
      <c r="O7" s="4" t="s">
        <v>63</v>
      </c>
      <c r="P7" s="4" t="s">
        <v>90</v>
      </c>
      <c r="Q7" s="4" t="s">
        <v>84</v>
      </c>
      <c r="R7" s="4">
        <v>74</v>
      </c>
      <c r="S7" s="20">
        <v>0.33</v>
      </c>
      <c r="T7" s="20">
        <v>0.14860000000000001</v>
      </c>
      <c r="U7" s="15">
        <f t="shared" ref="U7:U8" si="0">+T7/R7</f>
        <v>2.0081081081081082E-3</v>
      </c>
      <c r="V7" s="15">
        <f t="shared" ref="V7:V8" si="1">+T7/S7</f>
        <v>0.45030303030303032</v>
      </c>
      <c r="W7" s="4" t="s">
        <v>148</v>
      </c>
      <c r="X7" s="4"/>
      <c r="Y7" s="16">
        <v>1573243.7999999998</v>
      </c>
      <c r="Z7" s="16">
        <v>1801928.0499999996</v>
      </c>
      <c r="AA7" s="16">
        <v>640326.47500000009</v>
      </c>
      <c r="AB7" s="15">
        <f t="shared" ref="AB7:AB8" si="2">+AA7/Y7</f>
        <v>0.40701032796061243</v>
      </c>
      <c r="AC7" s="17">
        <f t="shared" ref="AC7:AC8" si="3">+AA7/Z7</f>
        <v>0.35535629460898854</v>
      </c>
    </row>
    <row r="8" spans="1:29" ht="22.5" customHeight="1" x14ac:dyDescent="0.2">
      <c r="A8" s="12"/>
      <c r="B8" s="22"/>
      <c r="C8" s="4" t="s">
        <v>101</v>
      </c>
      <c r="D8" s="4" t="s">
        <v>106</v>
      </c>
      <c r="E8" s="4" t="s">
        <v>77</v>
      </c>
      <c r="F8" s="4"/>
      <c r="G8" s="4" t="s">
        <v>78</v>
      </c>
      <c r="H8" s="4" t="s">
        <v>95</v>
      </c>
      <c r="I8" s="4" t="s">
        <v>96</v>
      </c>
      <c r="J8" s="4" t="s">
        <v>75</v>
      </c>
      <c r="K8" s="4">
        <v>5019</v>
      </c>
      <c r="L8" s="4" t="s">
        <v>110</v>
      </c>
      <c r="M8" s="14" t="s">
        <v>136</v>
      </c>
      <c r="N8" s="4" t="s">
        <v>132</v>
      </c>
      <c r="O8" s="4" t="s">
        <v>63</v>
      </c>
      <c r="P8" s="4" t="s">
        <v>90</v>
      </c>
      <c r="Q8" s="4" t="s">
        <v>84</v>
      </c>
      <c r="R8" s="4">
        <v>1000</v>
      </c>
      <c r="S8" s="20">
        <v>0.33</v>
      </c>
      <c r="T8" s="21">
        <v>0.1993</v>
      </c>
      <c r="U8" s="15">
        <f t="shared" si="0"/>
        <v>1.9929999999999999E-4</v>
      </c>
      <c r="V8" s="15">
        <f t="shared" si="1"/>
        <v>0.60393939393939389</v>
      </c>
      <c r="W8" s="4" t="s">
        <v>149</v>
      </c>
      <c r="X8" s="4"/>
      <c r="Y8" s="16">
        <v>1573243.7999999998</v>
      </c>
      <c r="Z8" s="16">
        <v>1801928.0499999996</v>
      </c>
      <c r="AA8" s="16">
        <v>640326.47500000009</v>
      </c>
      <c r="AB8" s="15">
        <f t="shared" si="2"/>
        <v>0.40701032796061243</v>
      </c>
      <c r="AC8" s="17">
        <f t="shared" si="3"/>
        <v>0.35535629460898854</v>
      </c>
    </row>
    <row r="9" spans="1:29" ht="22.5" customHeight="1" x14ac:dyDescent="0.2">
      <c r="A9" s="12"/>
      <c r="B9" s="22"/>
      <c r="C9" s="4" t="s">
        <v>101</v>
      </c>
      <c r="D9" s="4" t="s">
        <v>107</v>
      </c>
      <c r="E9" s="4" t="s">
        <v>77</v>
      </c>
      <c r="F9" s="4"/>
      <c r="G9" s="4" t="s">
        <v>78</v>
      </c>
      <c r="H9" s="4" t="s">
        <v>95</v>
      </c>
      <c r="I9" s="4" t="s">
        <v>96</v>
      </c>
      <c r="J9" s="4" t="s">
        <v>75</v>
      </c>
      <c r="K9" s="4">
        <v>5019</v>
      </c>
      <c r="L9" s="4" t="s">
        <v>111</v>
      </c>
      <c r="M9" s="14"/>
      <c r="N9" s="4"/>
      <c r="O9" s="4"/>
      <c r="P9" s="4"/>
      <c r="Q9" s="4"/>
      <c r="R9" s="4"/>
      <c r="S9" s="4"/>
      <c r="T9" s="4"/>
      <c r="U9" s="15"/>
      <c r="V9" s="15"/>
      <c r="W9" s="4"/>
      <c r="X9" s="4"/>
      <c r="Y9" s="16"/>
      <c r="Z9" s="16"/>
      <c r="AA9" s="16"/>
      <c r="AB9" s="4"/>
      <c r="AC9" s="19"/>
    </row>
    <row r="10" spans="1:29" ht="22.5" customHeight="1" x14ac:dyDescent="0.2">
      <c r="A10" s="12"/>
      <c r="B10" s="22"/>
      <c r="C10" s="4" t="s">
        <v>101</v>
      </c>
      <c r="D10" s="4" t="s">
        <v>108</v>
      </c>
      <c r="E10" s="4" t="s">
        <v>77</v>
      </c>
      <c r="F10" s="4"/>
      <c r="G10" s="4" t="s">
        <v>78</v>
      </c>
      <c r="H10" s="4" t="s">
        <v>95</v>
      </c>
      <c r="I10" s="4" t="s">
        <v>96</v>
      </c>
      <c r="J10" s="4" t="s">
        <v>75</v>
      </c>
      <c r="K10" s="4">
        <v>5019</v>
      </c>
      <c r="L10" s="4" t="s">
        <v>112</v>
      </c>
      <c r="M10" s="14" t="s">
        <v>137</v>
      </c>
      <c r="N10" s="4" t="s">
        <v>132</v>
      </c>
      <c r="O10" s="4" t="s">
        <v>63</v>
      </c>
      <c r="P10" s="4" t="s">
        <v>90</v>
      </c>
      <c r="Q10" s="4" t="s">
        <v>84</v>
      </c>
      <c r="R10" s="4">
        <v>3906</v>
      </c>
      <c r="S10" s="20">
        <v>0.33</v>
      </c>
      <c r="T10" s="21">
        <v>0.2021</v>
      </c>
      <c r="U10" s="15">
        <f t="shared" ref="U10:U17" si="4">+T10/R10</f>
        <v>5.1740911418330777E-5</v>
      </c>
      <c r="V10" s="15">
        <f t="shared" ref="V10:V17" si="5">+T10/S10</f>
        <v>0.61242424242424243</v>
      </c>
      <c r="W10" s="4" t="s">
        <v>149</v>
      </c>
      <c r="X10" s="4"/>
      <c r="Y10" s="16">
        <v>0</v>
      </c>
      <c r="Z10" s="16">
        <v>0</v>
      </c>
      <c r="AA10" s="16">
        <v>0</v>
      </c>
      <c r="AB10" s="15" t="e">
        <f t="shared" ref="AB10:AB16" si="6">+AA10/Y10</f>
        <v>#DIV/0!</v>
      </c>
      <c r="AC10" s="17" t="e">
        <f t="shared" ref="AC10:AC17" si="7">+AA10/Z10</f>
        <v>#DIV/0!</v>
      </c>
    </row>
    <row r="11" spans="1:29" ht="22.5" customHeight="1" x14ac:dyDescent="0.2">
      <c r="A11" s="12"/>
      <c r="B11" s="22"/>
      <c r="C11" s="4" t="s">
        <v>101</v>
      </c>
      <c r="D11" s="5" t="s">
        <v>113</v>
      </c>
      <c r="E11" s="4" t="s">
        <v>77</v>
      </c>
      <c r="F11" s="4"/>
      <c r="G11" s="4" t="s">
        <v>78</v>
      </c>
      <c r="H11" s="4" t="s">
        <v>95</v>
      </c>
      <c r="I11" s="4" t="s">
        <v>96</v>
      </c>
      <c r="J11" s="4" t="s">
        <v>75</v>
      </c>
      <c r="K11" s="4">
        <v>5019</v>
      </c>
      <c r="L11" s="4" t="s">
        <v>122</v>
      </c>
      <c r="M11" s="14" t="s">
        <v>138</v>
      </c>
      <c r="N11" s="4" t="s">
        <v>132</v>
      </c>
      <c r="O11" s="4" t="s">
        <v>63</v>
      </c>
      <c r="P11" s="4" t="s">
        <v>90</v>
      </c>
      <c r="Q11" s="4" t="s">
        <v>84</v>
      </c>
      <c r="R11" s="4">
        <v>375</v>
      </c>
      <c r="S11" s="20">
        <v>0.33</v>
      </c>
      <c r="T11" s="21">
        <v>0.15909999999999999</v>
      </c>
      <c r="U11" s="15">
        <f t="shared" si="4"/>
        <v>4.2426666666666666E-4</v>
      </c>
      <c r="V11" s="15">
        <f t="shared" si="5"/>
        <v>0.48212121212121206</v>
      </c>
      <c r="W11" s="4" t="s">
        <v>148</v>
      </c>
      <c r="X11" s="4"/>
      <c r="Y11" s="16">
        <v>1500000</v>
      </c>
      <c r="Z11" s="16">
        <v>2700000</v>
      </c>
      <c r="AA11" s="16">
        <v>450000</v>
      </c>
      <c r="AB11" s="15">
        <f t="shared" si="6"/>
        <v>0.3</v>
      </c>
      <c r="AC11" s="17">
        <f t="shared" si="7"/>
        <v>0.16666666666666666</v>
      </c>
    </row>
    <row r="12" spans="1:29" ht="22.5" customHeight="1" x14ac:dyDescent="0.2">
      <c r="A12" s="12"/>
      <c r="B12" s="22"/>
      <c r="C12" s="4" t="s">
        <v>101</v>
      </c>
      <c r="D12" s="5" t="s">
        <v>114</v>
      </c>
      <c r="E12" s="4" t="s">
        <v>77</v>
      </c>
      <c r="F12" s="4"/>
      <c r="G12" s="4" t="s">
        <v>78</v>
      </c>
      <c r="H12" s="4" t="s">
        <v>95</v>
      </c>
      <c r="I12" s="4" t="s">
        <v>96</v>
      </c>
      <c r="J12" s="4" t="s">
        <v>75</v>
      </c>
      <c r="K12" s="4">
        <v>5019</v>
      </c>
      <c r="L12" s="4" t="s">
        <v>122</v>
      </c>
      <c r="M12" s="14" t="s">
        <v>138</v>
      </c>
      <c r="N12" s="4" t="s">
        <v>132</v>
      </c>
      <c r="O12" s="4" t="s">
        <v>63</v>
      </c>
      <c r="P12" s="4" t="s">
        <v>90</v>
      </c>
      <c r="Q12" s="4" t="s">
        <v>84</v>
      </c>
      <c r="R12" s="4">
        <v>30</v>
      </c>
      <c r="S12" s="20">
        <v>0.33</v>
      </c>
      <c r="T12" s="21">
        <v>0.1444</v>
      </c>
      <c r="U12" s="15">
        <f t="shared" si="4"/>
        <v>4.8133333333333335E-3</v>
      </c>
      <c r="V12" s="15">
        <f t="shared" si="5"/>
        <v>0.43757575757575756</v>
      </c>
      <c r="W12" s="4" t="s">
        <v>148</v>
      </c>
      <c r="X12" s="4"/>
      <c r="Y12" s="16">
        <v>200000</v>
      </c>
      <c r="Z12" s="16">
        <v>200000</v>
      </c>
      <c r="AA12" s="16">
        <v>60000</v>
      </c>
      <c r="AB12" s="15">
        <f t="shared" si="6"/>
        <v>0.3</v>
      </c>
      <c r="AC12" s="17">
        <f t="shared" si="7"/>
        <v>0.3</v>
      </c>
    </row>
    <row r="13" spans="1:29" ht="22.5" customHeight="1" x14ac:dyDescent="0.2">
      <c r="A13" s="12"/>
      <c r="B13" s="22"/>
      <c r="C13" s="4" t="s">
        <v>101</v>
      </c>
      <c r="D13" s="5" t="s">
        <v>115</v>
      </c>
      <c r="E13" s="4" t="s">
        <v>77</v>
      </c>
      <c r="F13" s="4"/>
      <c r="G13" s="4" t="s">
        <v>78</v>
      </c>
      <c r="H13" s="4" t="s">
        <v>95</v>
      </c>
      <c r="I13" s="4" t="s">
        <v>96</v>
      </c>
      <c r="J13" s="4" t="s">
        <v>75</v>
      </c>
      <c r="K13" s="4">
        <v>5019</v>
      </c>
      <c r="L13" s="4" t="s">
        <v>123</v>
      </c>
      <c r="M13" s="14" t="s">
        <v>139</v>
      </c>
      <c r="N13" s="4" t="s">
        <v>132</v>
      </c>
      <c r="O13" s="4" t="s">
        <v>63</v>
      </c>
      <c r="P13" s="4" t="s">
        <v>90</v>
      </c>
      <c r="Q13" s="4" t="s">
        <v>84</v>
      </c>
      <c r="R13" s="4">
        <v>36</v>
      </c>
      <c r="S13" s="20">
        <v>1</v>
      </c>
      <c r="T13" s="20">
        <v>0.44</v>
      </c>
      <c r="U13" s="15">
        <f t="shared" si="4"/>
        <v>1.2222222222222223E-2</v>
      </c>
      <c r="V13" s="15">
        <f t="shared" si="5"/>
        <v>0.44</v>
      </c>
      <c r="W13" s="4" t="s">
        <v>150</v>
      </c>
      <c r="X13" s="4"/>
      <c r="Y13" s="16">
        <v>0</v>
      </c>
      <c r="Z13" s="16">
        <v>0</v>
      </c>
      <c r="AA13" s="16">
        <v>0</v>
      </c>
      <c r="AB13" s="15" t="e">
        <f t="shared" si="6"/>
        <v>#DIV/0!</v>
      </c>
      <c r="AC13" s="17" t="e">
        <f t="shared" si="7"/>
        <v>#DIV/0!</v>
      </c>
    </row>
    <row r="14" spans="1:29" ht="22.5" customHeight="1" x14ac:dyDescent="0.2">
      <c r="A14" s="12"/>
      <c r="B14" s="22"/>
      <c r="C14" s="4" t="s">
        <v>101</v>
      </c>
      <c r="D14" s="5" t="s">
        <v>116</v>
      </c>
      <c r="E14" s="4" t="s">
        <v>77</v>
      </c>
      <c r="F14" s="4"/>
      <c r="G14" s="4" t="s">
        <v>78</v>
      </c>
      <c r="H14" s="4" t="s">
        <v>95</v>
      </c>
      <c r="I14" s="4" t="s">
        <v>96</v>
      </c>
      <c r="J14" s="4" t="s">
        <v>75</v>
      </c>
      <c r="K14" s="4">
        <v>5019</v>
      </c>
      <c r="L14" s="4" t="s">
        <v>122</v>
      </c>
      <c r="M14" s="14" t="s">
        <v>138</v>
      </c>
      <c r="N14" s="4" t="s">
        <v>132</v>
      </c>
      <c r="O14" s="4" t="s">
        <v>63</v>
      </c>
      <c r="P14" s="4" t="s">
        <v>90</v>
      </c>
      <c r="Q14" s="4" t="s">
        <v>84</v>
      </c>
      <c r="R14" s="4">
        <v>45</v>
      </c>
      <c r="S14" s="20">
        <v>0.33</v>
      </c>
      <c r="T14" s="21">
        <v>0.1852</v>
      </c>
      <c r="U14" s="15">
        <f t="shared" si="4"/>
        <v>4.1155555555555555E-3</v>
      </c>
      <c r="V14" s="15">
        <f t="shared" si="5"/>
        <v>0.56121212121212116</v>
      </c>
      <c r="W14" s="4" t="s">
        <v>148</v>
      </c>
      <c r="X14" s="4"/>
      <c r="Y14" s="16">
        <v>200000</v>
      </c>
      <c r="Z14" s="16">
        <v>200000</v>
      </c>
      <c r="AA14" s="16">
        <v>60000</v>
      </c>
      <c r="AB14" s="15">
        <f t="shared" si="6"/>
        <v>0.3</v>
      </c>
      <c r="AC14" s="17">
        <f t="shared" si="7"/>
        <v>0.3</v>
      </c>
    </row>
    <row r="15" spans="1:29" ht="22.5" customHeight="1" x14ac:dyDescent="0.2">
      <c r="A15" s="12"/>
      <c r="B15" s="22"/>
      <c r="C15" s="4" t="s">
        <v>101</v>
      </c>
      <c r="D15" s="5" t="s">
        <v>117</v>
      </c>
      <c r="E15" s="4" t="s">
        <v>77</v>
      </c>
      <c r="F15" s="4"/>
      <c r="G15" s="4" t="s">
        <v>78</v>
      </c>
      <c r="H15" s="4" t="s">
        <v>95</v>
      </c>
      <c r="I15" s="4" t="s">
        <v>96</v>
      </c>
      <c r="J15" s="4" t="s">
        <v>75</v>
      </c>
      <c r="K15" s="4">
        <v>5019</v>
      </c>
      <c r="L15" s="4" t="s">
        <v>123</v>
      </c>
      <c r="M15" s="14" t="s">
        <v>139</v>
      </c>
      <c r="N15" s="4" t="s">
        <v>132</v>
      </c>
      <c r="O15" s="4" t="s">
        <v>63</v>
      </c>
      <c r="P15" s="4" t="s">
        <v>90</v>
      </c>
      <c r="Q15" s="4" t="s">
        <v>84</v>
      </c>
      <c r="R15" s="4">
        <v>42</v>
      </c>
      <c r="S15" s="20">
        <v>1</v>
      </c>
      <c r="T15" s="21">
        <v>0.42859999999999998</v>
      </c>
      <c r="U15" s="15">
        <f t="shared" si="4"/>
        <v>1.0204761904761904E-2</v>
      </c>
      <c r="V15" s="15">
        <f t="shared" si="5"/>
        <v>0.42859999999999998</v>
      </c>
      <c r="W15" s="4" t="s">
        <v>150</v>
      </c>
      <c r="X15" s="4"/>
      <c r="Y15" s="16">
        <v>0</v>
      </c>
      <c r="Z15" s="16">
        <v>0</v>
      </c>
      <c r="AA15" s="16">
        <v>0</v>
      </c>
      <c r="AB15" s="15" t="e">
        <f t="shared" si="6"/>
        <v>#DIV/0!</v>
      </c>
      <c r="AC15" s="17" t="e">
        <f t="shared" si="7"/>
        <v>#DIV/0!</v>
      </c>
    </row>
    <row r="16" spans="1:29" ht="22.5" customHeight="1" x14ac:dyDescent="0.2">
      <c r="A16" s="12"/>
      <c r="B16" s="22"/>
      <c r="C16" s="4" t="s">
        <v>101</v>
      </c>
      <c r="D16" s="5" t="s">
        <v>118</v>
      </c>
      <c r="E16" s="4" t="s">
        <v>77</v>
      </c>
      <c r="F16" s="4"/>
      <c r="G16" s="4" t="s">
        <v>78</v>
      </c>
      <c r="H16" s="4" t="s">
        <v>95</v>
      </c>
      <c r="I16" s="4" t="s">
        <v>96</v>
      </c>
      <c r="J16" s="4" t="s">
        <v>75</v>
      </c>
      <c r="K16" s="4">
        <v>5019</v>
      </c>
      <c r="L16" s="4" t="s">
        <v>122</v>
      </c>
      <c r="M16" s="14" t="s">
        <v>138</v>
      </c>
      <c r="N16" s="4" t="s">
        <v>132</v>
      </c>
      <c r="O16" s="4" t="s">
        <v>63</v>
      </c>
      <c r="P16" s="4" t="s">
        <v>90</v>
      </c>
      <c r="Q16" s="4" t="s">
        <v>84</v>
      </c>
      <c r="R16" s="4">
        <v>72</v>
      </c>
      <c r="S16" s="20">
        <v>0.33</v>
      </c>
      <c r="T16" s="21">
        <v>0.14349999999999999</v>
      </c>
      <c r="U16" s="15">
        <f t="shared" si="4"/>
        <v>1.9930555555555552E-3</v>
      </c>
      <c r="V16" s="15">
        <f t="shared" si="5"/>
        <v>0.43484848484848482</v>
      </c>
      <c r="W16" s="4" t="s">
        <v>148</v>
      </c>
      <c r="X16" s="4"/>
      <c r="Y16" s="16">
        <v>0</v>
      </c>
      <c r="Z16" s="16">
        <v>0</v>
      </c>
      <c r="AA16" s="16">
        <v>0</v>
      </c>
      <c r="AB16" s="15" t="e">
        <f t="shared" si="6"/>
        <v>#DIV/0!</v>
      </c>
      <c r="AC16" s="17" t="e">
        <f t="shared" si="7"/>
        <v>#DIV/0!</v>
      </c>
    </row>
    <row r="17" spans="1:29" ht="22.5" customHeight="1" x14ac:dyDescent="0.2">
      <c r="A17" s="12"/>
      <c r="B17" s="22"/>
      <c r="C17" s="4" t="s">
        <v>101</v>
      </c>
      <c r="D17" s="5" t="s">
        <v>119</v>
      </c>
      <c r="E17" s="4" t="s">
        <v>77</v>
      </c>
      <c r="F17" s="4"/>
      <c r="G17" s="4" t="s">
        <v>78</v>
      </c>
      <c r="H17" s="4" t="s">
        <v>95</v>
      </c>
      <c r="I17" s="4" t="s">
        <v>96</v>
      </c>
      <c r="J17" s="4" t="s">
        <v>75</v>
      </c>
      <c r="K17" s="4">
        <v>5019</v>
      </c>
      <c r="L17" s="4" t="s">
        <v>123</v>
      </c>
      <c r="M17" s="14" t="s">
        <v>139</v>
      </c>
      <c r="N17" s="4" t="s">
        <v>132</v>
      </c>
      <c r="O17" s="4" t="s">
        <v>63</v>
      </c>
      <c r="P17" s="4" t="s">
        <v>90</v>
      </c>
      <c r="Q17" s="4" t="s">
        <v>84</v>
      </c>
      <c r="R17" s="4">
        <v>162</v>
      </c>
      <c r="S17" s="20">
        <v>1</v>
      </c>
      <c r="T17" s="20">
        <v>0.44</v>
      </c>
      <c r="U17" s="15">
        <f t="shared" si="4"/>
        <v>2.7160493827160493E-3</v>
      </c>
      <c r="V17" s="15">
        <f t="shared" si="5"/>
        <v>0.44</v>
      </c>
      <c r="W17" s="4" t="s">
        <v>150</v>
      </c>
      <c r="X17" s="4"/>
      <c r="Y17" s="16">
        <v>118240</v>
      </c>
      <c r="Z17" s="16">
        <v>618240</v>
      </c>
      <c r="AA17" s="16">
        <v>180000</v>
      </c>
      <c r="AB17" s="15">
        <f>+AA17/Y17</f>
        <v>1.5223274695534506</v>
      </c>
      <c r="AC17" s="17">
        <f t="shared" si="7"/>
        <v>0.29114906832298137</v>
      </c>
    </row>
    <row r="18" spans="1:29" ht="22.5" customHeight="1" x14ac:dyDescent="0.2">
      <c r="A18" s="12"/>
      <c r="B18" s="23" t="s">
        <v>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14"/>
      <c r="N18" s="4"/>
      <c r="O18" s="4"/>
      <c r="P18" s="4"/>
      <c r="Q18" s="4"/>
      <c r="R18" s="4"/>
      <c r="S18" s="4"/>
      <c r="T18" s="4"/>
      <c r="U18" s="15"/>
      <c r="V18" s="15"/>
      <c r="W18" s="4"/>
      <c r="X18" s="4"/>
      <c r="Y18" s="16"/>
      <c r="Z18" s="16"/>
      <c r="AA18" s="16"/>
      <c r="AB18" s="4"/>
      <c r="AC18" s="19"/>
    </row>
    <row r="19" spans="1:29" ht="22.5" customHeight="1" x14ac:dyDescent="0.2">
      <c r="A19" s="12"/>
      <c r="B19" s="7"/>
      <c r="C19" s="4" t="s">
        <v>101</v>
      </c>
      <c r="D19" s="4" t="s">
        <v>89</v>
      </c>
      <c r="E19" s="4" t="s">
        <v>77</v>
      </c>
      <c r="F19" s="4"/>
      <c r="G19" s="4" t="s">
        <v>78</v>
      </c>
      <c r="H19" s="4" t="s">
        <v>97</v>
      </c>
      <c r="I19" s="4" t="s">
        <v>98</v>
      </c>
      <c r="J19" s="4" t="s">
        <v>75</v>
      </c>
      <c r="K19" s="4">
        <v>5019</v>
      </c>
      <c r="L19" s="4" t="s">
        <v>124</v>
      </c>
      <c r="M19" s="14" t="s">
        <v>140</v>
      </c>
      <c r="N19" s="4" t="s">
        <v>132</v>
      </c>
      <c r="O19" s="4" t="s">
        <v>63</v>
      </c>
      <c r="P19" s="4" t="s">
        <v>90</v>
      </c>
      <c r="Q19" s="4" t="s">
        <v>84</v>
      </c>
      <c r="R19" s="4">
        <v>23</v>
      </c>
      <c r="S19" s="20">
        <v>1</v>
      </c>
      <c r="T19" s="21">
        <v>0.82609999999999995</v>
      </c>
      <c r="U19" s="15">
        <f>+T19/R19</f>
        <v>3.5917391304347825E-2</v>
      </c>
      <c r="V19" s="15">
        <f>+T19/S19</f>
        <v>0.82609999999999995</v>
      </c>
      <c r="W19" s="4" t="s">
        <v>148</v>
      </c>
      <c r="X19" s="4"/>
      <c r="Y19" s="16">
        <v>0</v>
      </c>
      <c r="Z19" s="16">
        <v>0</v>
      </c>
      <c r="AA19" s="16">
        <v>0</v>
      </c>
      <c r="AB19" s="15" t="e">
        <f t="shared" ref="AB19:AB26" si="8">+AA19/Y19</f>
        <v>#DIV/0!</v>
      </c>
      <c r="AC19" s="17" t="e">
        <f t="shared" ref="AC19:AC26" si="9">+AA19/Z19</f>
        <v>#DIV/0!</v>
      </c>
    </row>
    <row r="20" spans="1:29" ht="22.5" customHeight="1" x14ac:dyDescent="0.2">
      <c r="A20" s="12"/>
      <c r="B20" s="22" t="s">
        <v>7</v>
      </c>
      <c r="C20" s="4" t="s">
        <v>101</v>
      </c>
      <c r="D20" s="4" t="s">
        <v>91</v>
      </c>
      <c r="E20" s="4" t="s">
        <v>77</v>
      </c>
      <c r="F20" s="4"/>
      <c r="G20" s="4" t="s">
        <v>78</v>
      </c>
      <c r="H20" s="4" t="s">
        <v>97</v>
      </c>
      <c r="I20" s="4" t="s">
        <v>98</v>
      </c>
      <c r="J20" s="4" t="s">
        <v>75</v>
      </c>
      <c r="K20" s="4">
        <v>5019</v>
      </c>
      <c r="L20" s="4" t="s">
        <v>122</v>
      </c>
      <c r="M20" s="14" t="s">
        <v>138</v>
      </c>
      <c r="N20" s="4" t="s">
        <v>132</v>
      </c>
      <c r="O20" s="4" t="s">
        <v>63</v>
      </c>
      <c r="P20" s="4" t="s">
        <v>90</v>
      </c>
      <c r="Q20" s="4" t="s">
        <v>84</v>
      </c>
      <c r="R20" s="4">
        <v>20</v>
      </c>
      <c r="S20" s="20">
        <v>1</v>
      </c>
      <c r="T20" s="20">
        <v>0.45</v>
      </c>
      <c r="U20" s="15">
        <f>+T20/R20</f>
        <v>2.2499999999999999E-2</v>
      </c>
      <c r="V20" s="15">
        <f>+T20/S20</f>
        <v>0.45</v>
      </c>
      <c r="W20" s="4" t="s">
        <v>148</v>
      </c>
      <c r="X20" s="4"/>
      <c r="Y20" s="16">
        <v>0</v>
      </c>
      <c r="Z20" s="16">
        <v>0</v>
      </c>
      <c r="AA20" s="16">
        <v>0</v>
      </c>
      <c r="AB20" s="15" t="e">
        <f t="shared" si="8"/>
        <v>#DIV/0!</v>
      </c>
      <c r="AC20" s="17" t="e">
        <f t="shared" si="9"/>
        <v>#DIV/0!</v>
      </c>
    </row>
    <row r="21" spans="1:29" ht="22.5" customHeight="1" x14ac:dyDescent="0.2">
      <c r="A21" s="12"/>
      <c r="B21" s="22"/>
      <c r="C21" s="4" t="s">
        <v>101</v>
      </c>
      <c r="D21" s="4" t="s">
        <v>93</v>
      </c>
      <c r="E21" s="4" t="s">
        <v>77</v>
      </c>
      <c r="F21" s="4"/>
      <c r="G21" s="4" t="s">
        <v>78</v>
      </c>
      <c r="H21" s="4" t="s">
        <v>97</v>
      </c>
      <c r="I21" s="4" t="s">
        <v>98</v>
      </c>
      <c r="J21" s="4" t="s">
        <v>75</v>
      </c>
      <c r="K21" s="4">
        <v>5019</v>
      </c>
      <c r="L21" s="4" t="s">
        <v>125</v>
      </c>
      <c r="M21" s="14" t="s">
        <v>141</v>
      </c>
      <c r="N21" s="4" t="s">
        <v>132</v>
      </c>
      <c r="O21" s="4" t="s">
        <v>63</v>
      </c>
      <c r="P21" s="4" t="s">
        <v>90</v>
      </c>
      <c r="Q21" s="4" t="s">
        <v>84</v>
      </c>
      <c r="R21" s="4">
        <v>20</v>
      </c>
      <c r="S21" s="20">
        <v>1</v>
      </c>
      <c r="T21" s="20">
        <v>0.55000000000000004</v>
      </c>
      <c r="U21" s="15">
        <f>+T21/R21</f>
        <v>2.7500000000000004E-2</v>
      </c>
      <c r="V21" s="15">
        <f>+T21/S21</f>
        <v>0.55000000000000004</v>
      </c>
      <c r="W21" s="4" t="s">
        <v>148</v>
      </c>
      <c r="X21" s="4"/>
      <c r="Y21" s="16">
        <v>0</v>
      </c>
      <c r="Z21" s="16">
        <v>0</v>
      </c>
      <c r="AA21" s="16">
        <v>0</v>
      </c>
      <c r="AB21" s="15" t="e">
        <f t="shared" si="8"/>
        <v>#DIV/0!</v>
      </c>
      <c r="AC21" s="17" t="e">
        <f t="shared" si="9"/>
        <v>#DIV/0!</v>
      </c>
    </row>
    <row r="22" spans="1:29" ht="22.5" customHeight="1" x14ac:dyDescent="0.2">
      <c r="A22" s="12"/>
      <c r="B22" s="22"/>
      <c r="C22" s="4" t="s">
        <v>101</v>
      </c>
      <c r="D22" s="4" t="s">
        <v>92</v>
      </c>
      <c r="E22" s="4" t="s">
        <v>77</v>
      </c>
      <c r="F22" s="4"/>
      <c r="G22" s="4" t="s">
        <v>78</v>
      </c>
      <c r="H22" s="4" t="s">
        <v>99</v>
      </c>
      <c r="I22" s="4" t="s">
        <v>100</v>
      </c>
      <c r="J22" s="4" t="s">
        <v>75</v>
      </c>
      <c r="K22" s="4">
        <v>5019</v>
      </c>
      <c r="L22" s="4" t="s">
        <v>126</v>
      </c>
      <c r="M22" s="14" t="s">
        <v>142</v>
      </c>
      <c r="N22" s="4" t="s">
        <v>132</v>
      </c>
      <c r="O22" s="4" t="s">
        <v>63</v>
      </c>
      <c r="P22" s="4" t="s">
        <v>88</v>
      </c>
      <c r="Q22" s="4" t="s">
        <v>84</v>
      </c>
      <c r="R22" s="4">
        <v>6</v>
      </c>
      <c r="S22" s="20">
        <v>1</v>
      </c>
      <c r="T22" s="4">
        <v>0</v>
      </c>
      <c r="U22" s="15">
        <f>+T22/R22</f>
        <v>0</v>
      </c>
      <c r="V22" s="15">
        <f>+T22/S22</f>
        <v>0</v>
      </c>
      <c r="W22" s="4" t="s">
        <v>151</v>
      </c>
      <c r="X22" s="4"/>
      <c r="Y22" s="16">
        <v>0</v>
      </c>
      <c r="Z22" s="16">
        <v>0</v>
      </c>
      <c r="AA22" s="16">
        <v>0</v>
      </c>
      <c r="AB22" s="15" t="e">
        <f t="shared" si="8"/>
        <v>#DIV/0!</v>
      </c>
      <c r="AC22" s="17" t="e">
        <f t="shared" si="9"/>
        <v>#DIV/0!</v>
      </c>
    </row>
    <row r="23" spans="1:29" ht="22.5" customHeight="1" x14ac:dyDescent="0.2">
      <c r="A23" s="12"/>
      <c r="B23" s="22"/>
      <c r="C23" s="4" t="s">
        <v>101</v>
      </c>
      <c r="D23" s="4" t="s">
        <v>109</v>
      </c>
      <c r="E23" s="4" t="s">
        <v>77</v>
      </c>
      <c r="F23" s="4"/>
      <c r="G23" s="4" t="s">
        <v>78</v>
      </c>
      <c r="H23" s="4" t="s">
        <v>97</v>
      </c>
      <c r="I23" s="4" t="s">
        <v>98</v>
      </c>
      <c r="J23" s="4" t="s">
        <v>75</v>
      </c>
      <c r="K23" s="4">
        <v>5019</v>
      </c>
      <c r="L23" s="4" t="s">
        <v>130</v>
      </c>
      <c r="M23" s="14" t="s">
        <v>143</v>
      </c>
      <c r="N23" s="4" t="s">
        <v>132</v>
      </c>
      <c r="O23" s="4" t="s">
        <v>63</v>
      </c>
      <c r="P23" s="4" t="s">
        <v>90</v>
      </c>
      <c r="Q23" s="4" t="s">
        <v>84</v>
      </c>
      <c r="R23" s="4">
        <v>120</v>
      </c>
      <c r="S23" s="20">
        <v>1</v>
      </c>
      <c r="T23" s="20">
        <v>0.5</v>
      </c>
      <c r="U23" s="15">
        <f t="shared" ref="U23:U26" si="10">+T23/R23</f>
        <v>4.1666666666666666E-3</v>
      </c>
      <c r="V23" s="15">
        <f t="shared" ref="V23:V26" si="11">+T23/S23</f>
        <v>0.5</v>
      </c>
      <c r="W23" s="4" t="s">
        <v>148</v>
      </c>
      <c r="X23" s="4"/>
      <c r="Y23" s="16">
        <v>0</v>
      </c>
      <c r="Z23" s="16">
        <v>0</v>
      </c>
      <c r="AA23" s="16">
        <v>0</v>
      </c>
      <c r="AB23" s="15" t="e">
        <f t="shared" si="8"/>
        <v>#DIV/0!</v>
      </c>
      <c r="AC23" s="17" t="e">
        <f t="shared" si="9"/>
        <v>#DIV/0!</v>
      </c>
    </row>
    <row r="24" spans="1:29" ht="22.5" customHeight="1" x14ac:dyDescent="0.2">
      <c r="A24" s="12"/>
      <c r="B24" s="22"/>
      <c r="C24" s="4" t="s">
        <v>101</v>
      </c>
      <c r="D24" s="5" t="s">
        <v>129</v>
      </c>
      <c r="E24" s="4" t="s">
        <v>77</v>
      </c>
      <c r="F24" s="4"/>
      <c r="G24" s="4" t="s">
        <v>78</v>
      </c>
      <c r="H24" s="4" t="s">
        <v>97</v>
      </c>
      <c r="I24" s="4" t="s">
        <v>98</v>
      </c>
      <c r="J24" s="4" t="s">
        <v>75</v>
      </c>
      <c r="K24" s="4">
        <v>5019</v>
      </c>
      <c r="L24" s="4" t="s">
        <v>131</v>
      </c>
      <c r="M24" s="14" t="s">
        <v>144</v>
      </c>
      <c r="N24" s="4" t="s">
        <v>132</v>
      </c>
      <c r="O24" s="4" t="s">
        <v>63</v>
      </c>
      <c r="P24" s="4" t="s">
        <v>88</v>
      </c>
      <c r="Q24" s="4" t="s">
        <v>84</v>
      </c>
      <c r="R24" s="20">
        <v>1</v>
      </c>
      <c r="S24" s="20">
        <v>1</v>
      </c>
      <c r="T24" s="20">
        <v>1</v>
      </c>
      <c r="U24" s="15">
        <f t="shared" si="10"/>
        <v>1</v>
      </c>
      <c r="V24" s="15">
        <f t="shared" si="11"/>
        <v>1</v>
      </c>
      <c r="W24" s="4" t="s">
        <v>148</v>
      </c>
      <c r="X24" s="4"/>
      <c r="Y24" s="16">
        <v>0</v>
      </c>
      <c r="Z24" s="16">
        <v>0</v>
      </c>
      <c r="AA24" s="16">
        <v>0</v>
      </c>
      <c r="AB24" s="15" t="e">
        <f t="shared" si="8"/>
        <v>#DIV/0!</v>
      </c>
      <c r="AC24" s="17" t="e">
        <f t="shared" si="9"/>
        <v>#DIV/0!</v>
      </c>
    </row>
    <row r="25" spans="1:29" ht="22.5" customHeight="1" x14ac:dyDescent="0.2">
      <c r="A25" s="12"/>
      <c r="B25" s="22"/>
      <c r="C25" s="4" t="s">
        <v>101</v>
      </c>
      <c r="D25" s="5" t="s">
        <v>128</v>
      </c>
      <c r="E25" s="4" t="s">
        <v>77</v>
      </c>
      <c r="F25" s="4"/>
      <c r="G25" s="4" t="s">
        <v>78</v>
      </c>
      <c r="H25" s="4" t="s">
        <v>97</v>
      </c>
      <c r="I25" s="4" t="s">
        <v>98</v>
      </c>
      <c r="J25" s="4" t="s">
        <v>75</v>
      </c>
      <c r="K25" s="4">
        <v>5019</v>
      </c>
      <c r="L25" s="4" t="s">
        <v>131</v>
      </c>
      <c r="M25" s="14" t="s">
        <v>144</v>
      </c>
      <c r="N25" s="4" t="s">
        <v>132</v>
      </c>
      <c r="O25" s="4" t="s">
        <v>63</v>
      </c>
      <c r="P25" s="4" t="s">
        <v>88</v>
      </c>
      <c r="Q25" s="4" t="s">
        <v>84</v>
      </c>
      <c r="R25" s="20">
        <v>1</v>
      </c>
      <c r="S25" s="20">
        <v>1</v>
      </c>
      <c r="T25" s="20">
        <v>1</v>
      </c>
      <c r="U25" s="15">
        <f t="shared" si="10"/>
        <v>1</v>
      </c>
      <c r="V25" s="15">
        <f t="shared" si="11"/>
        <v>1</v>
      </c>
      <c r="W25" s="4" t="s">
        <v>148</v>
      </c>
      <c r="X25" s="4"/>
      <c r="Y25" s="16">
        <v>0</v>
      </c>
      <c r="Z25" s="16">
        <v>0</v>
      </c>
      <c r="AA25" s="16">
        <v>0</v>
      </c>
      <c r="AB25" s="15" t="e">
        <f t="shared" si="8"/>
        <v>#DIV/0!</v>
      </c>
      <c r="AC25" s="17" t="e">
        <f t="shared" si="9"/>
        <v>#DIV/0!</v>
      </c>
    </row>
    <row r="26" spans="1:29" ht="22.5" customHeight="1" x14ac:dyDescent="0.2">
      <c r="A26" s="12"/>
      <c r="B26" s="22"/>
      <c r="C26" s="4" t="s">
        <v>101</v>
      </c>
      <c r="D26" s="5" t="s">
        <v>127</v>
      </c>
      <c r="E26" s="4" t="s">
        <v>77</v>
      </c>
      <c r="F26" s="4"/>
      <c r="G26" s="4" t="s">
        <v>78</v>
      </c>
      <c r="H26" s="4" t="s">
        <v>97</v>
      </c>
      <c r="I26" s="4" t="s">
        <v>98</v>
      </c>
      <c r="J26" s="4" t="s">
        <v>75</v>
      </c>
      <c r="K26" s="4">
        <v>5019</v>
      </c>
      <c r="L26" s="4" t="s">
        <v>131</v>
      </c>
      <c r="M26" s="14" t="s">
        <v>144</v>
      </c>
      <c r="N26" s="4" t="s">
        <v>132</v>
      </c>
      <c r="O26" s="4" t="s">
        <v>63</v>
      </c>
      <c r="P26" s="4" t="s">
        <v>88</v>
      </c>
      <c r="Q26" s="4" t="s">
        <v>84</v>
      </c>
      <c r="R26" s="20">
        <v>1</v>
      </c>
      <c r="S26" s="20">
        <v>1</v>
      </c>
      <c r="T26" s="20">
        <v>1</v>
      </c>
      <c r="U26" s="15">
        <f t="shared" si="10"/>
        <v>1</v>
      </c>
      <c r="V26" s="15">
        <f t="shared" si="11"/>
        <v>1</v>
      </c>
      <c r="W26" s="4" t="s">
        <v>148</v>
      </c>
      <c r="X26" s="4"/>
      <c r="Y26" s="16">
        <v>0</v>
      </c>
      <c r="Z26" s="16">
        <v>0</v>
      </c>
      <c r="AA26" s="16">
        <v>0</v>
      </c>
      <c r="AB26" s="15" t="e">
        <f t="shared" si="8"/>
        <v>#DIV/0!</v>
      </c>
      <c r="AC26" s="17" t="e">
        <f t="shared" si="9"/>
        <v>#DIV/0!</v>
      </c>
    </row>
    <row r="27" spans="1:29" ht="22.5" hidden="1" customHeight="1" x14ac:dyDescent="0.2">
      <c r="A27" s="12"/>
      <c r="B27" s="22"/>
      <c r="C27" s="4"/>
      <c r="E27" s="4"/>
      <c r="F27" s="4"/>
      <c r="G27" s="4"/>
      <c r="H27" s="4"/>
      <c r="I27" s="4"/>
      <c r="J27" s="4"/>
      <c r="K27" s="4"/>
      <c r="L27" s="4"/>
      <c r="M27" s="14"/>
      <c r="N27" s="4"/>
      <c r="O27" s="4"/>
      <c r="P27" s="4"/>
      <c r="Q27" s="4"/>
      <c r="R27" s="4"/>
      <c r="S27" s="4"/>
      <c r="T27" s="4"/>
      <c r="U27" s="15"/>
      <c r="V27" s="15"/>
      <c r="W27" s="4"/>
      <c r="X27" s="4"/>
      <c r="Y27" s="16"/>
      <c r="Z27" s="16"/>
      <c r="AA27" s="16"/>
      <c r="AB27" s="4"/>
      <c r="AC27" s="19"/>
    </row>
    <row r="28" spans="1:29" ht="22.5" hidden="1" customHeight="1" x14ac:dyDescent="0.2">
      <c r="A28" s="12"/>
      <c r="B28" s="22"/>
      <c r="C28" s="4"/>
      <c r="E28" s="4"/>
      <c r="F28" s="4"/>
      <c r="G28" s="4"/>
      <c r="H28" s="4"/>
      <c r="I28" s="4"/>
      <c r="J28" s="4"/>
      <c r="K28" s="4"/>
      <c r="L28" s="4"/>
      <c r="M28" s="14"/>
      <c r="N28" s="4"/>
      <c r="O28" s="4"/>
      <c r="P28" s="4"/>
      <c r="Q28" s="4"/>
      <c r="R28" s="4"/>
      <c r="S28" s="4"/>
      <c r="T28" s="4"/>
      <c r="U28" s="15"/>
      <c r="V28" s="15"/>
      <c r="W28" s="4"/>
      <c r="X28" s="4"/>
      <c r="Y28" s="16"/>
      <c r="Z28" s="16"/>
      <c r="AA28" s="16"/>
      <c r="AB28" s="4"/>
      <c r="AC28" s="19"/>
    </row>
    <row r="29" spans="1:29" ht="22.5" customHeight="1" x14ac:dyDescent="0.2">
      <c r="A29" s="12"/>
      <c r="B29" s="23" t="s">
        <v>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14"/>
      <c r="N29" s="4"/>
      <c r="O29" s="4"/>
      <c r="P29" s="4"/>
      <c r="Q29" s="4"/>
      <c r="R29" s="4"/>
      <c r="S29" s="4"/>
      <c r="T29" s="4"/>
      <c r="U29" s="15"/>
      <c r="V29" s="15"/>
      <c r="W29" s="4"/>
      <c r="X29" s="4"/>
      <c r="Y29" s="16"/>
      <c r="Z29" s="16"/>
      <c r="AA29" s="16"/>
      <c r="AB29" s="4"/>
      <c r="AC29" s="19"/>
    </row>
    <row r="31" spans="1:29" x14ac:dyDescent="0.2">
      <c r="A31" s="24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29"/>
  <mergeCells count="1">
    <mergeCell ref="A1:AC1"/>
  </mergeCell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18 B2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zoomScale="120" zoomScaleNormal="120" zoomScaleSheetLayoutView="100" zoomScalePageLayoutView="120" workbookViewId="0">
      <pane ySplit="1" topLeftCell="A2" activePane="bottomLeft" state="frozen"/>
      <selection pane="bottomLeft" activeCell="A11" sqref="A11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0</v>
      </c>
    </row>
    <row r="2" spans="1:1" ht="12.2" customHeight="1" x14ac:dyDescent="0.2">
      <c r="A2" s="2" t="s">
        <v>30</v>
      </c>
    </row>
    <row r="3" spans="1:1" ht="12.2" customHeight="1" x14ac:dyDescent="0.2">
      <c r="A3" s="2" t="s">
        <v>74</v>
      </c>
    </row>
    <row r="4" spans="1:1" ht="22.5" customHeight="1" x14ac:dyDescent="0.2">
      <c r="A4" s="2" t="s">
        <v>31</v>
      </c>
    </row>
    <row r="5" spans="1:1" ht="12.2" customHeight="1" x14ac:dyDescent="0.2">
      <c r="A5" s="2" t="s">
        <v>32</v>
      </c>
    </row>
    <row r="6" spans="1:1" ht="22.5" customHeight="1" x14ac:dyDescent="0.2">
      <c r="A6" s="2" t="s">
        <v>33</v>
      </c>
    </row>
    <row r="7" spans="1:1" ht="12.2" customHeight="1" x14ac:dyDescent="0.2">
      <c r="A7" s="2" t="s">
        <v>34</v>
      </c>
    </row>
    <row r="8" spans="1:1" ht="24" x14ac:dyDescent="0.2">
      <c r="A8" s="2" t="s">
        <v>35</v>
      </c>
    </row>
    <row r="9" spans="1:1" ht="35.25" x14ac:dyDescent="0.2">
      <c r="A9" s="2" t="s">
        <v>36</v>
      </c>
    </row>
    <row r="10" spans="1:1" ht="24" x14ac:dyDescent="0.2">
      <c r="A10" s="2" t="s">
        <v>37</v>
      </c>
    </row>
    <row r="11" spans="1:1" ht="12.75" x14ac:dyDescent="0.2">
      <c r="A11" s="2" t="s">
        <v>38</v>
      </c>
    </row>
    <row r="12" spans="1:1" ht="12.75" x14ac:dyDescent="0.2">
      <c r="A12" s="2" t="s">
        <v>39</v>
      </c>
    </row>
    <row r="13" spans="1:1" ht="12" x14ac:dyDescent="0.2">
      <c r="A13" s="2" t="s">
        <v>29</v>
      </c>
    </row>
    <row r="14" spans="1:1" ht="12.75" x14ac:dyDescent="0.2">
      <c r="A14" s="2" t="s">
        <v>40</v>
      </c>
    </row>
    <row r="15" spans="1:1" ht="24" x14ac:dyDescent="0.2">
      <c r="A15" s="2" t="s">
        <v>41</v>
      </c>
    </row>
    <row r="16" spans="1:1" ht="12.75" x14ac:dyDescent="0.2">
      <c r="A16" s="2" t="s">
        <v>42</v>
      </c>
    </row>
    <row r="17" spans="1:1" ht="11.25" customHeight="1" x14ac:dyDescent="0.2">
      <c r="A17" s="2" t="s">
        <v>43</v>
      </c>
    </row>
    <row r="18" spans="1:1" ht="12.75" x14ac:dyDescent="0.2">
      <c r="A18" s="2" t="s">
        <v>44</v>
      </c>
    </row>
    <row r="19" spans="1:1" ht="12.75" x14ac:dyDescent="0.2">
      <c r="A19" s="2" t="s">
        <v>45</v>
      </c>
    </row>
    <row r="20" spans="1:1" ht="12.75" x14ac:dyDescent="0.2">
      <c r="A20" s="2" t="s">
        <v>46</v>
      </c>
    </row>
    <row r="21" spans="1:1" ht="12.75" x14ac:dyDescent="0.2">
      <c r="A21" s="2" t="s">
        <v>47</v>
      </c>
    </row>
    <row r="22" spans="1:1" ht="12.75" x14ac:dyDescent="0.2">
      <c r="A22" s="2" t="s">
        <v>48</v>
      </c>
    </row>
    <row r="23" spans="1:1" ht="24" x14ac:dyDescent="0.2">
      <c r="A23" s="2" t="s">
        <v>49</v>
      </c>
    </row>
    <row r="24" spans="1:1" ht="24" x14ac:dyDescent="0.2">
      <c r="A24" s="2" t="s">
        <v>50</v>
      </c>
    </row>
    <row r="25" spans="1:1" ht="12.75" x14ac:dyDescent="0.2">
      <c r="A25" s="2" t="s">
        <v>51</v>
      </c>
    </row>
    <row r="26" spans="1:1" ht="12.75" x14ac:dyDescent="0.2">
      <c r="A26" s="2" t="s">
        <v>52</v>
      </c>
    </row>
    <row r="27" spans="1:1" ht="12.75" x14ac:dyDescent="0.2">
      <c r="A27" s="2" t="s">
        <v>53</v>
      </c>
    </row>
    <row r="28" spans="1:1" ht="24" x14ac:dyDescent="0.2">
      <c r="A28" s="2" t="s">
        <v>54</v>
      </c>
    </row>
    <row r="29" spans="1:1" ht="24" x14ac:dyDescent="0.2">
      <c r="A29" s="2" t="s">
        <v>55</v>
      </c>
    </row>
    <row r="30" spans="1:1" ht="12.75" x14ac:dyDescent="0.2">
      <c r="A30" s="2" t="s">
        <v>56</v>
      </c>
    </row>
    <row r="31" spans="1:1" ht="24" x14ac:dyDescent="0.2">
      <c r="A31" s="2" t="s">
        <v>57</v>
      </c>
    </row>
    <row r="32" spans="1:1" ht="24" customHeight="1" x14ac:dyDescent="0.2">
      <c r="A32" s="2" t="s">
        <v>58</v>
      </c>
    </row>
    <row r="33" spans="1:1" ht="12.75" x14ac:dyDescent="0.2">
      <c r="A33" s="2" t="s">
        <v>59</v>
      </c>
    </row>
    <row r="34" spans="1:1" ht="12.75" x14ac:dyDescent="0.2">
      <c r="A34" s="2" t="s">
        <v>60</v>
      </c>
    </row>
    <row r="35" spans="1:1" x14ac:dyDescent="0.2">
      <c r="A35" s="2"/>
    </row>
    <row r="36" spans="1:1" x14ac:dyDescent="0.2">
      <c r="A36" s="3" t="s">
        <v>72</v>
      </c>
    </row>
    <row r="37" spans="1:1" ht="22.5" x14ac:dyDescent="0.2">
      <c r="A37" s="2" t="s">
        <v>73</v>
      </c>
    </row>
    <row r="39" spans="1:1" x14ac:dyDescent="0.2">
      <c r="A39" s="3" t="s">
        <v>1</v>
      </c>
    </row>
    <row r="40" spans="1:1" x14ac:dyDescent="0.2">
      <c r="A40" s="2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/>
  <headerFooter>
    <oddHeader>&amp;C&amp;10INDICADORES DE RESULTADOS</oddHeader>
    <oddFooter>&amp;L&amp;A&amp;R&amp;F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2017-07-20T16:14:50Z</cp:lastPrinted>
  <dcterms:created xsi:type="dcterms:W3CDTF">2014-10-22T05:35:08Z</dcterms:created>
  <dcterms:modified xsi:type="dcterms:W3CDTF">2017-07-20T16:14:56Z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