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7260" activeTab="5"/>
  </bookViews>
  <sheets>
    <sheet name="Instrucciones" sheetId="1" r:id="rId1"/>
    <sheet name="Comp 1" sheetId="2" r:id="rId2"/>
    <sheet name="Comp 2" sheetId="3" r:id="rId3"/>
    <sheet name="Comp 3" sheetId="4" r:id="rId4"/>
    <sheet name="Comp 4" sheetId="5" r:id="rId5"/>
    <sheet name="Comp 5" sheetId="6" r:id="rId6"/>
  </sheets>
  <externalReferences>
    <externalReference r:id="rId9"/>
    <externalReference r:id="rId10"/>
    <externalReference r:id="rId11"/>
  </externalReferences>
  <definedNames>
    <definedName name="_xlfn.AVERAGEIF" hidden="1">#NAME?</definedName>
    <definedName name="_xlfn.IFERROR" hidden="1">#NAME?</definedName>
    <definedName name="Abonos">'[1]04'!#REF!</definedName>
    <definedName name="antig_años">'[2]PT'!$U$10:$U$21</definedName>
    <definedName name="Auditoria">'[1]Ced_CI_Comp1'!$C$3</definedName>
    <definedName name="baja">'[2]PT'!$R$10:$R$21</definedName>
    <definedName name="Cargos">'[1]04'!#REF!</definedName>
    <definedName name="Dependencia">'[1]Ced_CI_Comp1'!$C$2</definedName>
    <definedName name="despensa">'[2]PT'!$L$10:$L$21</definedName>
    <definedName name="Dirección">'[1]Ced_CI_Comp1'!$C$4</definedName>
    <definedName name="Fondo">'[1]04'!#REF!</definedName>
    <definedName name="Importe">'[1]04'!#REF!</definedName>
    <definedName name="inicio_semestre">'[2]PT'!$AP$7</definedName>
    <definedName name="Institución">'[1]Ced_CI_Comp1'!$C$1</definedName>
    <definedName name="Porcentajes">'[1]Ced_CI_Comp1'!$F$9:$F$29</definedName>
    <definedName name="Programa">'[1]04'!#REF!</definedName>
    <definedName name="quinquenio">'[2]PT'!$P$10:$P$21</definedName>
    <definedName name="Ramo">'[1]04'!#REF!</definedName>
    <definedName name="RamoAd">'[1]04'!#REF!</definedName>
    <definedName name="sdi_aguinaldo">'[2]PT'!$W$10:$W$21</definedName>
    <definedName name="sdi_prestac">'[2]PT'!$V$10:$V$21</definedName>
    <definedName name="SEL">'[1]04'!#REF!</definedName>
    <definedName name="TESTHKEY">'[3]Hoja1'!$C$1:$U$1</definedName>
    <definedName name="TESTVKEY">'[3]Hoja1'!$A$1:$B$1</definedName>
    <definedName name="total_percep">'[2]PT'!$O$10:$O$21</definedName>
  </definedNames>
  <calcPr fullCalcOnLoad="1"/>
</workbook>
</file>

<file path=xl/sharedStrings.xml><?xml version="1.0" encoding="utf-8"?>
<sst xmlns="http://schemas.openxmlformats.org/spreadsheetml/2006/main" count="458" uniqueCount="293">
  <si>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</si>
  <si>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</si>
  <si>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</si>
  <si>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</si>
  <si>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</si>
  <si>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</si>
  <si>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</si>
  <si>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</si>
  <si>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</si>
  <si>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</si>
  <si>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</si>
  <si>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</si>
  <si>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</si>
  <si>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</si>
  <si>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val="single"/>
        <sz val="9"/>
        <color indexed="30"/>
        <rFont val="Arial"/>
        <family val="2"/>
      </rPr>
      <t>Ambiente de Control</t>
    </r>
    <r>
      <rPr>
        <b/>
        <u val="single"/>
        <sz val="9"/>
        <color indexed="8"/>
        <rFont val="Arial"/>
        <family val="2"/>
      </rPr>
      <t>"</t>
    </r>
  </si>
  <si>
    <t>% Avance</t>
  </si>
  <si>
    <t>Entregables/Evidencia documental</t>
  </si>
  <si>
    <t>[Iniciales]</t>
  </si>
  <si>
    <t>Total Avance</t>
  </si>
  <si>
    <r>
      <t>Objetivo:</t>
    </r>
    <r>
      <rPr>
        <sz val="10"/>
        <color indexed="8"/>
        <rFont val="Arial"/>
        <family val="2"/>
      </rPr>
      <t xml:space="preserve"> Influir consistentemente entre los colaboradores de la Dependencia, Entidad u Órgano Autónomo, a través de parámetros definidos, para el logro de objetivos y metas.</t>
    </r>
  </si>
  <si>
    <r>
      <t>Objetivo:</t>
    </r>
    <r>
      <rPr>
        <sz val="10"/>
        <color indexed="8"/>
        <rFont val="Arial"/>
        <family val="2"/>
      </rPr>
      <t xml:space="preserve"> Incrementar la confianza en la habilidad de la Dependencia, Entidad u Órgano Autónomo para anticipar, priorizar y superar obstáculos para alcanzar satisfactoriamente sus metas.</t>
    </r>
  </si>
  <si>
    <r>
      <t>Resultados Componente 2 "</t>
    </r>
    <r>
      <rPr>
        <b/>
        <u val="single"/>
        <sz val="9"/>
        <color indexed="30"/>
        <rFont val="Arial"/>
        <family val="2"/>
      </rPr>
      <t>Administración y Evaluación de Riesgos</t>
    </r>
    <r>
      <rPr>
        <b/>
        <u val="single"/>
        <sz val="9"/>
        <color indexed="8"/>
        <rFont val="Arial"/>
        <family val="2"/>
      </rPr>
      <t>"</t>
    </r>
  </si>
  <si>
    <r>
      <t>Objetivo:</t>
    </r>
    <r>
      <rPr>
        <sz val="10"/>
        <color indexed="8"/>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</si>
  <si>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indexed="8"/>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</si>
  <si>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val="single"/>
        <sz val="9"/>
        <color indexed="30"/>
        <rFont val="Arial"/>
        <family val="2"/>
      </rPr>
      <t>Información y Comunicación</t>
    </r>
    <r>
      <rPr>
        <b/>
        <u val="single"/>
        <sz val="9"/>
        <color indexed="8"/>
        <rFont val="Arial"/>
        <family val="2"/>
      </rPr>
      <t>"</t>
    </r>
  </si>
  <si>
    <r>
      <t>Objetivo:</t>
    </r>
    <r>
      <rPr>
        <sz val="10"/>
        <color indexed="8"/>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</si>
  <si>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val="single"/>
        <sz val="9"/>
        <color indexed="30"/>
        <rFont val="Arial"/>
        <family val="2"/>
      </rPr>
      <t>Supervisión y Monitoreo</t>
    </r>
    <r>
      <rPr>
        <b/>
        <u val="single"/>
        <sz val="9"/>
        <color indexed="8"/>
        <rFont val="Arial"/>
        <family val="2"/>
      </rPr>
      <t>"</t>
    </r>
  </si>
  <si>
    <r>
      <t>Resultados Componente 3 "</t>
    </r>
    <r>
      <rPr>
        <b/>
        <u val="single"/>
        <sz val="9"/>
        <color indexed="30"/>
        <rFont val="Arial"/>
        <family val="2"/>
      </rPr>
      <t>Actividades de Control</t>
    </r>
    <r>
      <rPr>
        <b/>
        <u val="single"/>
        <sz val="9"/>
        <color indexed="8"/>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</si>
  <si>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</si>
  <si>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</si>
  <si>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</si>
  <si>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</si>
  <si>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</si>
  <si>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</si>
  <si>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</si>
  <si>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</si>
  <si>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</si>
  <si>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</si>
  <si>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</si>
  <si>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</si>
  <si>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</si>
  <si>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</si>
  <si>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</si>
  <si>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</si>
  <si>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</si>
  <si>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</si>
  <si>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</si>
  <si>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</si>
  <si>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</si>
  <si>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</si>
  <si>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</si>
  <si>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</si>
  <si>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</si>
  <si>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</si>
  <si>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indexed="60"/>
        <rFont val="Calibri"/>
        <family val="2"/>
      </rPr>
      <t>NA" y justifique</t>
    </r>
    <r>
      <rPr>
        <sz val="11"/>
        <color theme="1"/>
        <rFont val="Calibri"/>
        <family val="2"/>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</si>
  <si>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</si>
  <si>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indexed="60"/>
        <rFont val="Calibri"/>
        <family val="2"/>
      </rPr>
      <t>deberá especificar las acciones ya cumplidas y/o completadas en el 2do. semestre del 2018.</t>
    </r>
  </si>
  <si>
    <t>Informe de Control Interno Segundo Semestre 2018</t>
  </si>
  <si>
    <r>
      <rPr>
        <b/>
        <sz val="11"/>
        <color indexed="8"/>
        <rFont val="Calibri"/>
        <family val="2"/>
      </rPr>
      <t>Nota:</t>
    </r>
    <r>
      <rPr>
        <sz val="11"/>
        <color theme="1"/>
        <rFont val="Calibri"/>
        <family val="2"/>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</si>
  <si>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</si>
  <si>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</si>
  <si>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</si>
  <si>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</si>
  <si>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</si>
  <si>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</si>
  <si>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</si>
  <si>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</si>
  <si>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</si>
  <si>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</si>
  <si>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</si>
  <si>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</si>
  <si>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</si>
  <si>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</si>
  <si>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</si>
  <si>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</si>
  <si>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</si>
  <si>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</si>
  <si>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</si>
  <si>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</si>
  <si>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</si>
  <si>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</si>
  <si>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</si>
  <si>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</si>
  <si>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</si>
  <si>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</si>
  <si>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</si>
  <si>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</si>
  <si>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</si>
  <si>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</si>
  <si>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</si>
  <si>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</si>
  <si>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</si>
  <si>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</si>
  <si>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</si>
  <si>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</si>
  <si>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</si>
  <si>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</si>
  <si>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</si>
  <si>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</si>
  <si>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</si>
  <si>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</si>
  <si>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</si>
  <si>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</si>
  <si>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</si>
  <si>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</si>
  <si>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</si>
  <si>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</si>
  <si>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</si>
  <si>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</si>
  <si>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</si>
  <si>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</si>
  <si>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</si>
  <si>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</si>
  <si>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</si>
  <si>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</si>
  <si>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</si>
  <si>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</si>
  <si>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</si>
  <si>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</si>
  <si>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</si>
  <si>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</si>
  <si>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</si>
  <si>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</si>
  <si>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</si>
  <si>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</si>
  <si>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</si>
  <si>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</si>
  <si>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</si>
  <si>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</si>
  <si>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</si>
  <si>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</si>
  <si>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</si>
  <si>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</si>
  <si>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</si>
  <si>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</si>
  <si>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</si>
  <si>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</si>
  <si>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</si>
  <si>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</si>
  <si>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</si>
  <si>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</si>
  <si>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</si>
  <si>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</si>
  <si>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</si>
  <si>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</si>
  <si>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</si>
  <si>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</si>
  <si>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</si>
  <si>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</si>
  <si>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</si>
  <si>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</si>
  <si>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</si>
  <si>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</si>
  <si>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</si>
  <si>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</si>
  <si>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</si>
  <si>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</si>
  <si>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</si>
  <si>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</si>
  <si>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</si>
  <si>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</si>
  <si>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</si>
  <si>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</si>
  <si>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</si>
  <si>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</si>
  <si>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</si>
  <si>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</si>
  <si>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</si>
  <si>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</si>
  <si>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</si>
  <si>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</si>
  <si>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</si>
  <si>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</si>
  <si>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</si>
  <si>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</si>
  <si>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</si>
  <si>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</si>
  <si>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</si>
  <si>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</si>
  <si>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</si>
  <si>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</si>
  <si>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</si>
  <si>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</si>
  <si>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</si>
  <si>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</si>
  <si>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</si>
  <si>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</si>
  <si>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</si>
  <si>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</si>
  <si>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</si>
  <si>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</si>
  <si>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</si>
  <si>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</si>
  <si>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</si>
  <si>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</si>
  <si>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</si>
  <si>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</si>
  <si>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</si>
  <si>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</si>
  <si>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</si>
  <si>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</si>
  <si>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</si>
  <si>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</si>
  <si>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</si>
  <si>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Dirección Administrativa</t>
  </si>
  <si>
    <t>Inf_CI_J-D_2018</t>
  </si>
  <si>
    <t>CRFZ</t>
  </si>
  <si>
    <t>RDRL</t>
  </si>
  <si>
    <t>Patronato del Parque Zoológico de León</t>
  </si>
  <si>
    <t xml:space="preserve">Tarjeta informativa con la misión, visión, valores y objetivos institucionales y relación de entrega a los empleados </t>
  </si>
  <si>
    <t>Voceo donde se difunden los valores y principios establecidos en el Código de Ética Institucional</t>
  </si>
  <si>
    <t>En el envío del Plan de Trabajo de Control Interno que se envío a la Contraloría se manifestó que NO APLICA este componente a nuestra institución</t>
  </si>
  <si>
    <t>Refrendo de Carta Compromiso</t>
  </si>
  <si>
    <t>Rotulación en servicios donde se difunden los medios para informar posibles violaciones a los valores éticos</t>
  </si>
  <si>
    <t>Manual de Organización y Procesos</t>
  </si>
  <si>
    <t>Constancias de Inducción</t>
  </si>
  <si>
    <t>Organigrama</t>
  </si>
  <si>
    <t>Perfiles de Puestos</t>
  </si>
  <si>
    <t>En Proceso</t>
  </si>
  <si>
    <t>Constancias de Capacitación, Lista de Asistencia y Evidencia Fotográfica</t>
  </si>
  <si>
    <t>Reconocimiento Empleado del Mes</t>
  </si>
  <si>
    <t>Acta de Comité de Control Interno</t>
  </si>
  <si>
    <t>Encuestas levantadas</t>
  </si>
  <si>
    <t>Integración de Comité</t>
  </si>
  <si>
    <t>Resultados de Encuestas</t>
  </si>
  <si>
    <t>En operación el Buzón de Quejas y Sugerencias</t>
  </si>
  <si>
    <t>Expediente de autorizaciones del Consejo Directivo</t>
  </si>
  <si>
    <t>Expedientes de Personal Actualizado</t>
  </si>
  <si>
    <t>Constancias de Capacitación, Listas de Asistencia y Reporte Fotográfico</t>
  </si>
  <si>
    <t>Relación Claves Equipos de Cómputo</t>
  </si>
  <si>
    <t>El respaldo se realiza en el servidor y está a disposición para revisión en el área administrativa</t>
  </si>
  <si>
    <t>Se mantiene actualizado el expediente de contratos de Software y está a disposición para consulta en el área administrativa del Parque Zoológico</t>
  </si>
  <si>
    <t>Expedientes con datos de licencias de software</t>
  </si>
  <si>
    <t>Manuales en resguardo</t>
  </si>
  <si>
    <t>Lista de Asistencia y Variaciones Laborales</t>
  </si>
  <si>
    <t>Pases de Salida, Control de Faltas y Aplicación de Faltas</t>
  </si>
  <si>
    <t>Credenciales de Empleado</t>
  </si>
  <si>
    <t>Reporte de Cumplimiento</t>
  </si>
  <si>
    <t>Bitácora de Uso de Vehículos</t>
  </si>
  <si>
    <t>Registro de Mantenimiento Preventivo</t>
  </si>
  <si>
    <t>Licencias de Conducir</t>
  </si>
  <si>
    <t>Registro de Entradas de Insumos</t>
  </si>
  <si>
    <t>Organización de Almacén de Insumos</t>
  </si>
  <si>
    <t>Requisiciones de Insumos</t>
  </si>
  <si>
    <t>Resguardo Fondo Fijo</t>
  </si>
  <si>
    <t>Arqueos Fondo Fijo</t>
  </si>
  <si>
    <t>Padrón de Proveedores</t>
  </si>
  <si>
    <t>Minutas de Reuniones</t>
  </si>
  <si>
    <t>Registro de Ayudas, Subsidios y Donaciones</t>
  </si>
  <si>
    <t>Padrón de Beneficiarios</t>
  </si>
  <si>
    <t>Registro de Atención y Seguimiento de Solicitudes</t>
  </si>
  <si>
    <t>Autorizaciones Presupuestarias</t>
  </si>
  <si>
    <t>Movimientos Presupuestales</t>
  </si>
  <si>
    <t>Expedición de Recibos Oficiales</t>
  </si>
  <si>
    <t>Expediente de Seguimiento a Observacionesy Recomendaciones</t>
  </si>
  <si>
    <t>Expediente de Seguimiento a Observacionesy Recomendaciones Contraloría Municipal</t>
  </si>
  <si>
    <t>Registro de Entradas y Salidas</t>
  </si>
  <si>
    <t>Reporte de Programa de Gobierno Informe Trimestral</t>
  </si>
  <si>
    <t>Diagnóstico</t>
  </si>
  <si>
    <t>Árbol de Problemas</t>
  </si>
  <si>
    <t>Árbol de Objetivos</t>
  </si>
  <si>
    <t>Matriz de Indicadores</t>
  </si>
  <si>
    <t>Ficha Técnica</t>
  </si>
  <si>
    <t>Se realizan 2 eventos de integración al año, el primero es en el mes de septiembre y se festeja el aniversario del Sindicato de la institución y el segundo se realiza en el mes de diciembre en atención a la fiesta de fin de año, en ambos colaboran todos los servidores públicos</t>
  </si>
  <si>
    <t>Informe de Actividades</t>
  </si>
  <si>
    <t>Cuadro de Evaluación y Seguimiento de Presupuesto</t>
  </si>
  <si>
    <t>Relación de Gastos de Comunicación Social</t>
  </si>
  <si>
    <t>Documento referencia de servicios ofrecidos</t>
  </si>
  <si>
    <t>Información Deuda Pública</t>
  </si>
  <si>
    <t>Portal de Internet Ley de Ingresos</t>
  </si>
  <si>
    <t>Portal de Internet Calendario de Ingresos</t>
  </si>
  <si>
    <t>Portal de Internet Calendario Presupuesto de Egresos</t>
  </si>
  <si>
    <t>Portal de Internet Iniciativa Ley de Ingresos</t>
  </si>
  <si>
    <t>Portal de Internet Proyecto Presupuesto de Egresos</t>
  </si>
  <si>
    <t>Portal de Internet Montos Pagados por Ayudas y Subsidios</t>
  </si>
  <si>
    <t>Portal de Internet Gasto Federalizado y Reintegros</t>
  </si>
  <si>
    <t>Portal de Internet Cuentas Bancarias Productivas</t>
  </si>
  <si>
    <t>Información Financiera Presupuesto Asignado</t>
  </si>
  <si>
    <t>Trámites Ofrecidos</t>
  </si>
  <si>
    <t>Gastos de Representación</t>
  </si>
  <si>
    <t>Contrataciones por Servicios Profesionales</t>
  </si>
  <si>
    <t>Concesiones, Contratos, Convenios</t>
  </si>
  <si>
    <t>Relaciones de Solicitudes y Respuestas de Acceso a la Información</t>
  </si>
  <si>
    <t>Actas de Sesiones</t>
  </si>
  <si>
    <t>Información Curricular</t>
  </si>
  <si>
    <t>Relación Sanciones Administrativas</t>
  </si>
  <si>
    <t>Directorio Servidores Públicos</t>
  </si>
  <si>
    <t>Asistencia a Capacitaciones</t>
  </si>
  <si>
    <t>Remuneraciones bruta y neta</t>
  </si>
  <si>
    <t>Relación de Plazas</t>
  </si>
  <si>
    <t>Acuse Declaraciones</t>
  </si>
  <si>
    <t>Normatividad Aplicable</t>
  </si>
  <si>
    <t>Informes ante la Comisión de Medio Ambiente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</si>
</sst>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74">
    <font>
      <sz val="11"/>
      <color theme="1"/>
      <name val="Calibri"/>
      <family val="2"/>
    </font>
    <font>
      <sz val="11"/>
      <color indexed="8"/>
      <name val="Calibri"/>
      <family val="2"/>
    </font>
    <font>
      <sz val="10"/>
      <color indexed="8"/>
      <name val="Arial"/>
      <family val="2"/>
    </font>
    <font>
      <b/>
      <sz val="10"/>
      <name val="Arial"/>
      <family val="2"/>
    </font>
    <font>
      <sz val="10"/>
      <name val="Arial"/>
      <family val="2"/>
    </font>
    <font>
      <b/>
      <u val="single"/>
      <sz val="9"/>
      <color indexed="8"/>
      <name val="Arial"/>
      <family val="2"/>
    </font>
    <font>
      <b/>
      <sz val="9"/>
      <name val="Arial"/>
      <family val="2"/>
    </font>
    <font>
      <b/>
      <u val="single"/>
      <sz val="9"/>
      <color indexed="30"/>
      <name val="Arial"/>
      <family val="2"/>
    </font>
    <font>
      <b/>
      <sz val="11"/>
      <color indexed="8"/>
      <name val="Calibri"/>
      <family val="2"/>
    </font>
    <font>
      <b/>
      <sz val="11"/>
      <color indexed="60"/>
      <name val="Calibri"/>
      <family val="2"/>
    </font>
    <font>
      <b/>
      <i/>
      <sz val="11"/>
      <color indexed="6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sz val="10"/>
      <color indexed="9"/>
      <name val="Arial"/>
      <family val="2"/>
    </font>
    <font>
      <b/>
      <sz val="10"/>
      <color indexed="62"/>
      <name val="Arial"/>
      <family val="2"/>
    </font>
    <font>
      <b/>
      <sz val="9"/>
      <color indexed="9"/>
      <name val="Arial"/>
      <family val="2"/>
    </font>
    <font>
      <b/>
      <sz val="9"/>
      <color indexed="10"/>
      <name val="Arial"/>
      <family val="2"/>
    </font>
    <font>
      <b/>
      <sz val="9"/>
      <color indexed="8"/>
      <name val="Arial"/>
      <family val="2"/>
    </font>
    <font>
      <b/>
      <sz val="10"/>
      <color indexed="8"/>
      <name val="Arial"/>
      <family val="2"/>
    </font>
    <font>
      <i/>
      <sz val="9"/>
      <color indexed="8"/>
      <name val="Arial"/>
      <family val="2"/>
    </font>
    <font>
      <b/>
      <sz val="9"/>
      <color indexed="60"/>
      <name val="Arial"/>
      <family val="2"/>
    </font>
    <font>
      <b/>
      <u val="single"/>
      <sz val="9"/>
      <color indexed="62"/>
      <name val="Arial"/>
      <family val="2"/>
    </font>
    <font>
      <sz val="10"/>
      <color indexed="8"/>
      <name val="Calibri"/>
      <family val="2"/>
    </font>
    <font>
      <sz val="9"/>
      <color indexed="63"/>
      <name val="Calibri"/>
      <family val="2"/>
    </font>
    <font>
      <b/>
      <sz val="16"/>
      <color indexed="10"/>
      <name val="Calibri"/>
      <family val="2"/>
    </font>
    <font>
      <sz val="14"/>
      <color indexed="63"/>
      <name val="Calibri"/>
      <family val="2"/>
    </font>
    <font>
      <b/>
      <sz val="8"/>
      <color indexed="9"/>
      <name val="Calibri"/>
      <family val="2"/>
    </font>
    <font>
      <sz val="8"/>
      <color indexed="63"/>
      <name val="Calibri"/>
      <family val="2"/>
    </font>
    <font>
      <b/>
      <sz val="14"/>
      <color indexed="63"/>
      <name val="Calibri"/>
      <family val="2"/>
    </font>
    <font>
      <b/>
      <sz val="16"/>
      <color indexed="63"/>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8" tint="-0.24997000396251678"/>
      <name val="Arial"/>
      <family val="2"/>
    </font>
    <font>
      <b/>
      <sz val="9"/>
      <color theme="0"/>
      <name val="Arial"/>
      <family val="2"/>
    </font>
    <font>
      <b/>
      <sz val="9"/>
      <color rgb="FFFF0000"/>
      <name val="Arial"/>
      <family val="2"/>
    </font>
    <font>
      <b/>
      <sz val="9"/>
      <color theme="1"/>
      <name val="Arial"/>
      <family val="2"/>
    </font>
    <font>
      <i/>
      <sz val="9"/>
      <color theme="1"/>
      <name val="Arial"/>
      <family val="2"/>
    </font>
    <font>
      <b/>
      <sz val="10"/>
      <color theme="1"/>
      <name val="Arial"/>
      <family val="2"/>
    </font>
    <font>
      <b/>
      <sz val="9"/>
      <color rgb="FFC00000"/>
      <name val="Arial"/>
      <family val="2"/>
    </font>
    <font>
      <b/>
      <u val="single"/>
      <sz val="9"/>
      <color theme="8" tint="-0.24997000396251678"/>
      <name val="Arial"/>
      <family val="2"/>
    </font>
    <font>
      <b/>
      <u val="single"/>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24997000396251678"/>
        <bgColor indexed="64"/>
      </patternFill>
    </fill>
    <fill>
      <patternFill patternType="solid">
        <fgColor theme="0" tint="-0.04997999966144562"/>
        <bgColor indexed="64"/>
      </patternFill>
    </fill>
    <fill>
      <patternFill patternType="solid">
        <fgColor theme="6"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border>
    <border>
      <left style="hair"/>
      <right style="hair"/>
      <top style="hair"/>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top style="hair"/>
      <bottom style="hair"/>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hair"/>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92">
    <xf numFmtId="0" fontId="0" fillId="0" borderId="0" xfId="0" applyFont="1" applyAlignment="1">
      <alignment/>
    </xf>
    <xf numFmtId="0" fontId="63" fillId="33" borderId="0" xfId="0" applyFont="1" applyFill="1" applyAlignment="1">
      <alignment vertical="top"/>
    </xf>
    <xf numFmtId="0" fontId="64" fillId="33" borderId="0" xfId="0" applyFont="1" applyFill="1" applyAlignment="1">
      <alignment/>
    </xf>
    <xf numFmtId="0" fontId="3" fillId="33" borderId="0" xfId="53" applyFont="1" applyFill="1" applyBorder="1" applyAlignment="1">
      <alignment horizontal="left" wrapText="1"/>
      <protection/>
    </xf>
    <xf numFmtId="0" fontId="65" fillId="33" borderId="0" xfId="53" applyFont="1" applyFill="1" applyBorder="1" applyAlignment="1">
      <alignment horizontal="center" vertical="center" wrapText="1"/>
      <protection/>
    </xf>
    <xf numFmtId="0" fontId="64" fillId="34"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5" borderId="11" xfId="0" applyFont="1" applyFill="1" applyBorder="1" applyAlignment="1">
      <alignment/>
    </xf>
    <xf numFmtId="0" fontId="4" fillId="36" borderId="11" xfId="0" applyFont="1" applyFill="1" applyBorder="1" applyAlignment="1">
      <alignment/>
    </xf>
    <xf numFmtId="9" fontId="4" fillId="33" borderId="11" xfId="55" applyFont="1" applyFill="1" applyBorder="1" applyAlignment="1">
      <alignment horizontal="center" vertical="center"/>
    </xf>
    <xf numFmtId="0" fontId="4" fillId="37" borderId="11" xfId="0" applyFont="1" applyFill="1" applyBorder="1" applyAlignment="1">
      <alignment/>
    </xf>
    <xf numFmtId="0" fontId="64" fillId="34" borderId="11" xfId="0" applyFont="1" applyFill="1" applyBorder="1" applyAlignment="1">
      <alignment horizontal="center" vertical="center" wrapText="1"/>
    </xf>
    <xf numFmtId="0" fontId="0" fillId="33" borderId="0" xfId="0" applyFill="1" applyAlignment="1">
      <alignment/>
    </xf>
    <xf numFmtId="0" fontId="66" fillId="38" borderId="11" xfId="0" applyFont="1" applyFill="1" applyBorder="1" applyAlignment="1">
      <alignment horizontal="center" vertical="center"/>
    </xf>
    <xf numFmtId="0" fontId="66" fillId="38" borderId="12" xfId="0" applyFont="1" applyFill="1" applyBorder="1" applyAlignment="1">
      <alignment horizontal="center" vertical="center"/>
    </xf>
    <xf numFmtId="0" fontId="67" fillId="39" borderId="13" xfId="45" applyFont="1" applyFill="1" applyBorder="1" applyAlignment="1">
      <alignment horizontal="center" vertical="center"/>
    </xf>
    <xf numFmtId="0" fontId="68" fillId="39" borderId="14" xfId="0" applyFont="1" applyFill="1" applyBorder="1" applyAlignment="1">
      <alignment horizontal="center" vertical="center"/>
    </xf>
    <xf numFmtId="15" fontId="6" fillId="33" borderId="14" xfId="0" applyNumberFormat="1" applyFont="1" applyFill="1" applyBorder="1" applyAlignment="1">
      <alignment horizontal="center" vertical="top"/>
    </xf>
    <xf numFmtId="15" fontId="68" fillId="39" borderId="14" xfId="0" applyNumberFormat="1" applyFont="1" applyFill="1" applyBorder="1" applyAlignment="1">
      <alignment horizontal="center" vertical="center"/>
    </xf>
    <xf numFmtId="0" fontId="66" fillId="38" borderId="15" xfId="0" applyFont="1" applyFill="1" applyBorder="1" applyAlignment="1">
      <alignment horizontal="center" vertical="center"/>
    </xf>
    <xf numFmtId="15" fontId="6" fillId="33" borderId="16" xfId="0" applyNumberFormat="1" applyFont="1" applyFill="1" applyBorder="1" applyAlignment="1">
      <alignment horizontal="center" vertical="top"/>
    </xf>
    <xf numFmtId="9" fontId="3" fillId="39" borderId="17" xfId="50" applyNumberFormat="1" applyFont="1" applyFill="1" applyBorder="1" applyAlignment="1">
      <alignment horizontal="center" vertical="center" wrapText="1"/>
    </xf>
    <xf numFmtId="0" fontId="64" fillId="33" borderId="0" xfId="0" applyFont="1" applyFill="1" applyBorder="1" applyAlignment="1">
      <alignment/>
    </xf>
    <xf numFmtId="0" fontId="62" fillId="33" borderId="11" xfId="0" applyFont="1" applyFill="1" applyBorder="1" applyAlignment="1">
      <alignment horizontal="center" vertical="center"/>
    </xf>
    <xf numFmtId="0" fontId="62" fillId="33" borderId="11" xfId="0" applyFont="1" applyFill="1" applyBorder="1" applyAlignment="1">
      <alignment horizontal="center" vertical="center" wrapText="1"/>
    </xf>
    <xf numFmtId="0" fontId="66" fillId="38" borderId="12" xfId="0" applyFont="1" applyFill="1" applyBorder="1" applyAlignment="1" applyProtection="1">
      <alignment horizontal="center" vertical="center"/>
      <protection locked="0"/>
    </xf>
    <xf numFmtId="0" fontId="67" fillId="39" borderId="13" xfId="45" applyFont="1" applyFill="1" applyBorder="1" applyAlignment="1" applyProtection="1">
      <alignment horizontal="center" vertical="center"/>
      <protection locked="0"/>
    </xf>
    <xf numFmtId="0" fontId="63" fillId="33" borderId="0" xfId="0" applyFont="1" applyFill="1" applyAlignment="1" applyProtection="1">
      <alignment vertical="top"/>
      <protection locked="0"/>
    </xf>
    <xf numFmtId="0" fontId="64" fillId="33" borderId="0" xfId="0" applyFont="1" applyFill="1" applyAlignment="1" applyProtection="1">
      <alignment/>
      <protection locked="0"/>
    </xf>
    <xf numFmtId="0" fontId="66" fillId="38" borderId="11" xfId="0" applyFont="1" applyFill="1" applyBorder="1" applyAlignment="1" applyProtection="1">
      <alignment horizontal="center" vertical="center"/>
      <protection locked="0"/>
    </xf>
    <xf numFmtId="0" fontId="68" fillId="39" borderId="14" xfId="0" applyFont="1" applyFill="1" applyBorder="1" applyAlignment="1" applyProtection="1">
      <alignment horizontal="center" vertical="center"/>
      <protection locked="0"/>
    </xf>
    <xf numFmtId="15" fontId="6" fillId="33" borderId="14" xfId="0" applyNumberFormat="1" applyFont="1" applyFill="1" applyBorder="1" applyAlignment="1" applyProtection="1">
      <alignment horizontal="center" vertical="top"/>
      <protection locked="0"/>
    </xf>
    <xf numFmtId="15" fontId="68" fillId="39" borderId="14" xfId="0" applyNumberFormat="1" applyFont="1" applyFill="1" applyBorder="1" applyAlignment="1" applyProtection="1">
      <alignment horizontal="center" vertical="center"/>
      <protection locked="0"/>
    </xf>
    <xf numFmtId="0" fontId="66" fillId="38" borderId="15" xfId="0" applyFont="1" applyFill="1" applyBorder="1" applyAlignment="1" applyProtection="1">
      <alignment horizontal="center" vertical="center"/>
      <protection locked="0"/>
    </xf>
    <xf numFmtId="15" fontId="6" fillId="33" borderId="16" xfId="0" applyNumberFormat="1" applyFont="1" applyFill="1" applyBorder="1" applyAlignment="1" applyProtection="1">
      <alignment horizontal="center" vertical="top"/>
      <protection locked="0"/>
    </xf>
    <xf numFmtId="0" fontId="65" fillId="33" borderId="0" xfId="53" applyFont="1" applyFill="1" applyBorder="1" applyAlignment="1" applyProtection="1">
      <alignment horizontal="center" vertical="center" wrapText="1"/>
      <protection locked="0"/>
    </xf>
    <xf numFmtId="0" fontId="3" fillId="33" borderId="0" xfId="53" applyFont="1" applyFill="1" applyBorder="1" applyAlignment="1" applyProtection="1">
      <alignment horizontal="left" wrapText="1"/>
      <protection locked="0"/>
    </xf>
    <xf numFmtId="0" fontId="64" fillId="34" borderId="10"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protection locked="0"/>
    </xf>
    <xf numFmtId="0" fontId="4" fillId="35" borderId="11" xfId="0" applyFont="1" applyFill="1" applyBorder="1" applyAlignment="1" applyProtection="1">
      <alignment/>
      <protection locked="0"/>
    </xf>
    <xf numFmtId="0" fontId="4" fillId="36" borderId="11" xfId="0" applyFont="1" applyFill="1" applyBorder="1" applyAlignment="1" applyProtection="1">
      <alignment/>
      <protection locked="0"/>
    </xf>
    <xf numFmtId="9" fontId="4" fillId="33" borderId="11" xfId="55" applyFont="1" applyFill="1" applyBorder="1" applyAlignment="1" applyProtection="1">
      <alignment horizontal="center" vertical="center"/>
      <protection locked="0"/>
    </xf>
    <xf numFmtId="0" fontId="4" fillId="37" borderId="11" xfId="0" applyFont="1" applyFill="1" applyBorder="1" applyAlignment="1" applyProtection="1">
      <alignment/>
      <protection locked="0"/>
    </xf>
    <xf numFmtId="0" fontId="64" fillId="34" borderId="11" xfId="0" applyFont="1" applyFill="1" applyBorder="1" applyAlignment="1" applyProtection="1">
      <alignment horizontal="center" vertical="center" wrapText="1"/>
      <protection locked="0"/>
    </xf>
    <xf numFmtId="0" fontId="64" fillId="40" borderId="11" xfId="0" applyFont="1" applyFill="1" applyBorder="1" applyAlignment="1" applyProtection="1">
      <alignment horizontal="center" vertical="center" wrapText="1"/>
      <protection locked="0"/>
    </xf>
    <xf numFmtId="9" fontId="3" fillId="39" borderId="17" xfId="50" applyNumberFormat="1" applyFont="1" applyFill="1" applyBorder="1" applyAlignment="1" applyProtection="1">
      <alignment horizontal="center" vertical="center" wrapText="1"/>
      <protection locked="0"/>
    </xf>
    <xf numFmtId="0" fontId="64" fillId="33" borderId="0" xfId="0" applyFont="1" applyFill="1" applyBorder="1" applyAlignment="1" applyProtection="1">
      <alignment/>
      <protection locked="0"/>
    </xf>
    <xf numFmtId="0" fontId="0" fillId="33" borderId="0" xfId="0" applyFill="1" applyAlignment="1" applyProtection="1">
      <alignment/>
      <protection locked="0"/>
    </xf>
    <xf numFmtId="0" fontId="69" fillId="33" borderId="11" xfId="0" applyNumberFormat="1" applyFont="1" applyFill="1" applyBorder="1" applyAlignment="1" applyProtection="1">
      <alignment horizontal="justify" vertical="top" wrapText="1"/>
      <protection locked="0"/>
    </xf>
    <xf numFmtId="9" fontId="4" fillId="0" borderId="11" xfId="55"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164" fontId="4" fillId="33" borderId="11" xfId="0" applyNumberFormat="1" applyFont="1" applyFill="1" applyBorder="1" applyAlignment="1" applyProtection="1">
      <alignment horizontal="center" vertical="center"/>
      <protection locked="0"/>
    </xf>
    <xf numFmtId="0" fontId="63" fillId="33" borderId="0" xfId="0" applyFont="1" applyFill="1" applyAlignment="1" applyProtection="1">
      <alignment vertical="center"/>
      <protection locked="0"/>
    </xf>
    <xf numFmtId="0" fontId="3" fillId="33" borderId="0" xfId="53" applyFont="1" applyFill="1" applyBorder="1" applyAlignment="1" applyProtection="1">
      <alignment horizontal="left" vertical="center" wrapText="1"/>
      <protection locked="0"/>
    </xf>
    <xf numFmtId="0" fontId="64" fillId="33" borderId="0" xfId="0" applyFont="1" applyFill="1" applyAlignment="1" applyProtection="1">
      <alignment vertical="center"/>
      <protection locked="0"/>
    </xf>
    <xf numFmtId="0" fontId="70" fillId="33" borderId="11" xfId="0" applyNumberFormat="1" applyFont="1" applyFill="1" applyBorder="1" applyAlignment="1" applyProtection="1">
      <alignment horizontal="center" vertical="center" wrapText="1"/>
      <protection locked="0"/>
    </xf>
    <xf numFmtId="0" fontId="0" fillId="33" borderId="0" xfId="0" applyFill="1" applyAlignment="1" applyProtection="1">
      <alignment vertical="center"/>
      <protection locked="0"/>
    </xf>
    <xf numFmtId="0" fontId="4" fillId="33" borderId="0" xfId="0" applyFont="1" applyFill="1" applyAlignment="1" applyProtection="1">
      <alignment vertical="center" wrapText="1"/>
      <protection locked="0"/>
    </xf>
    <xf numFmtId="0" fontId="69" fillId="33" borderId="11" xfId="0" applyNumberFormat="1" applyFont="1" applyFill="1" applyBorder="1" applyAlignment="1" applyProtection="1">
      <alignment horizontal="justify" vertical="center" wrapText="1"/>
      <protection locked="0"/>
    </xf>
    <xf numFmtId="0" fontId="4" fillId="33" borderId="11" xfId="0" applyFont="1" applyFill="1" applyBorder="1" applyAlignment="1" applyProtection="1">
      <alignment vertical="top" wrapText="1"/>
      <protection locked="0"/>
    </xf>
    <xf numFmtId="0" fontId="4" fillId="33" borderId="11" xfId="0" applyFont="1" applyFill="1" applyBorder="1" applyAlignment="1" applyProtection="1">
      <alignment vertical="center" wrapText="1"/>
      <protection locked="0"/>
    </xf>
    <xf numFmtId="14" fontId="63" fillId="0" borderId="11" xfId="0" applyNumberFormat="1" applyFont="1" applyFill="1" applyBorder="1" applyAlignment="1" applyProtection="1">
      <alignment horizontal="center" vertical="center" wrapText="1"/>
      <protection locked="0"/>
    </xf>
    <xf numFmtId="0" fontId="70" fillId="33" borderId="11" xfId="0" applyNumberFormat="1" applyFont="1" applyFill="1" applyBorder="1" applyAlignment="1">
      <alignment horizontal="center" vertical="center" wrapText="1"/>
    </xf>
    <xf numFmtId="0" fontId="4" fillId="33" borderId="11" xfId="0" applyFont="1" applyFill="1" applyBorder="1" applyAlignment="1">
      <alignment vertical="center" wrapText="1"/>
    </xf>
    <xf numFmtId="0" fontId="4" fillId="33" borderId="11" xfId="0" applyFont="1" applyFill="1" applyBorder="1" applyAlignment="1">
      <alignment vertical="center"/>
    </xf>
    <xf numFmtId="0" fontId="0" fillId="33" borderId="0" xfId="0" applyFill="1" applyAlignment="1">
      <alignment horizontal="justify" vertical="top" wrapText="1"/>
    </xf>
    <xf numFmtId="0" fontId="0" fillId="33" borderId="0" xfId="0" applyFill="1" applyAlignment="1">
      <alignment horizontal="justify" vertical="top"/>
    </xf>
    <xf numFmtId="0" fontId="0" fillId="33" borderId="11" xfId="0" applyFill="1" applyBorder="1" applyAlignment="1">
      <alignment horizontal="justify" vertical="top" wrapText="1"/>
    </xf>
    <xf numFmtId="0" fontId="0" fillId="33" borderId="0" xfId="0" applyFont="1" applyFill="1" applyAlignment="1">
      <alignment horizontal="justify" vertical="top" wrapText="1"/>
    </xf>
    <xf numFmtId="0" fontId="68" fillId="33" borderId="18" xfId="0" applyFont="1" applyFill="1" applyBorder="1" applyAlignment="1">
      <alignment horizontal="center" vertical="center"/>
    </xf>
    <xf numFmtId="0" fontId="68" fillId="33" borderId="19"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0" xfId="0" applyFont="1" applyFill="1" applyBorder="1" applyAlignment="1">
      <alignment horizontal="center"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0" fillId="39" borderId="17" xfId="0" applyNumberFormat="1" applyFont="1" applyFill="1" applyBorder="1" applyAlignment="1" applyProtection="1">
      <alignment horizontal="center" vertical="top" wrapText="1"/>
      <protection locked="0"/>
    </xf>
    <xf numFmtId="0" fontId="70" fillId="39" borderId="23" xfId="0" applyNumberFormat="1" applyFont="1" applyFill="1" applyBorder="1" applyAlignment="1" applyProtection="1">
      <alignment horizontal="center" vertical="top" wrapText="1"/>
      <protection locked="0"/>
    </xf>
    <xf numFmtId="0" fontId="70" fillId="33" borderId="11" xfId="53" applyFont="1" applyFill="1" applyBorder="1" applyAlignment="1" applyProtection="1">
      <alignment horizontal="justify" vertical="top" wrapText="1"/>
      <protection locked="0"/>
    </xf>
    <xf numFmtId="0" fontId="68" fillId="33" borderId="18" xfId="0" applyFont="1" applyFill="1" applyBorder="1" applyAlignment="1" applyProtection="1">
      <alignment horizontal="center" vertical="center"/>
      <protection locked="0"/>
    </xf>
    <xf numFmtId="0" fontId="68" fillId="33" borderId="19"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73" fillId="33" borderId="21" xfId="0" applyFont="1" applyFill="1" applyBorder="1" applyAlignment="1" applyProtection="1">
      <alignment horizontal="center" vertical="center"/>
      <protection locked="0"/>
    </xf>
    <xf numFmtId="0" fontId="73" fillId="33" borderId="22" xfId="0" applyFont="1" applyFill="1" applyBorder="1" applyAlignment="1" applyProtection="1">
      <alignment horizontal="center" vertical="center"/>
      <protection locked="0"/>
    </xf>
    <xf numFmtId="0" fontId="70" fillId="39" borderId="17" xfId="0" applyNumberFormat="1" applyFont="1" applyFill="1" applyBorder="1" applyAlignment="1">
      <alignment horizontal="center" vertical="top" wrapText="1"/>
    </xf>
    <xf numFmtId="0" fontId="70" fillId="39" borderId="23" xfId="0" applyNumberFormat="1" applyFont="1" applyFill="1" applyBorder="1" applyAlignment="1">
      <alignment horizontal="center" vertical="top" wrapText="1"/>
    </xf>
    <xf numFmtId="0" fontId="70" fillId="33" borderId="11" xfId="53" applyFont="1" applyFill="1" applyBorder="1" applyAlignment="1">
      <alignment horizontal="justify" vertical="top" wrapText="1"/>
      <protection/>
    </xf>
    <xf numFmtId="0" fontId="73" fillId="33" borderId="21" xfId="0" applyFont="1" applyFill="1" applyBorder="1" applyAlignment="1">
      <alignment horizontal="center" vertical="center"/>
    </xf>
    <xf numFmtId="0" fontId="73" fillId="33" borderId="22" xfId="0" applyFont="1" applyFill="1" applyBorder="1" applyAlignment="1">
      <alignment horizontal="center" vertical="center"/>
    </xf>
    <xf numFmtId="14" fontId="63" fillId="0" borderId="11" xfId="0" applyNumberFormat="1" applyFont="1" applyFill="1" applyBorder="1" applyAlignment="1" applyProtection="1">
      <alignment horizontal="left"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revision pp 2002 cordaflex"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8">
    <dxf>
      <font>
        <color rgb="FF9C0006"/>
      </font>
      <fill>
        <patternFill>
          <fgColor indexed="64"/>
          <bgColor indexed="9"/>
        </patternFill>
      </fill>
    </dxf>
    <dxf>
      <font>
        <color rgb="FF006100"/>
      </font>
      <fill>
        <patternFill>
          <fgColor indexed="64"/>
          <bgColor indexed="9"/>
        </patternFill>
      </fill>
    </dxf>
    <dxf>
      <font>
        <color rgb="FF9C6500"/>
      </font>
      <fill>
        <patternFill>
          <fgColor indexed="64"/>
          <bgColor indexed="9"/>
        </patternFill>
      </fill>
    </dxf>
    <dxf>
      <font>
        <color rgb="FF9C0006"/>
      </font>
      <fill>
        <patternFill>
          <fgColor indexed="64"/>
          <bgColor indexed="9"/>
        </patternFill>
      </fill>
    </dxf>
    <dxf>
      <font>
        <color rgb="FF006100"/>
      </font>
      <fill>
        <patternFill>
          <fgColor indexed="64"/>
          <bgColor indexed="9"/>
        </patternFill>
      </fill>
    </dxf>
    <dxf>
      <font>
        <color rgb="FF9C6500"/>
      </font>
      <fill>
        <patternFill>
          <fgColor indexed="64"/>
          <bgColor indexed="9"/>
        </patternFill>
      </fill>
    </dxf>
    <dxf>
      <font>
        <color rgb="FF9C0006"/>
      </font>
      <fill>
        <patternFill>
          <fgColor indexed="64"/>
          <bgColor indexed="9"/>
        </patternFill>
      </fill>
    </dxf>
    <dxf>
      <font>
        <color rgb="FF006100"/>
      </font>
      <fill>
        <patternFill>
          <fgColor indexed="64"/>
          <bgColor indexed="9"/>
        </patternFill>
      </fill>
    </dxf>
    <dxf>
      <font>
        <color rgb="FF9C6500"/>
      </font>
      <fill>
        <patternFill>
          <fgColor indexed="64"/>
          <bgColor indexed="9"/>
        </patternFill>
      </fill>
    </dxf>
    <dxf>
      <font>
        <color rgb="FF9C0006"/>
      </font>
      <fill>
        <patternFill>
          <fgColor indexed="64"/>
          <bgColor indexed="9"/>
        </patternFill>
      </fill>
    </dxf>
    <dxf>
      <font>
        <color rgb="FF006100"/>
      </font>
      <fill>
        <patternFill>
          <fgColor indexed="64"/>
          <bgColor indexed="9"/>
        </patternFill>
      </fill>
    </dxf>
    <dxf>
      <font>
        <color rgb="FF9C6500"/>
      </font>
      <fill>
        <patternFill>
          <fgColor indexed="64"/>
          <bgColor indexed="9"/>
        </patternFill>
      </fill>
    </dxf>
    <dxf>
      <font>
        <color rgb="FF9C0006"/>
      </font>
      <fill>
        <patternFill>
          <fgColor indexed="64"/>
          <bgColor indexed="9"/>
        </patternFill>
      </fill>
    </dxf>
    <dxf>
      <font>
        <color rgb="FF006100"/>
      </font>
      <fill>
        <patternFill>
          <fgColor indexed="64"/>
          <bgColor indexed="9"/>
        </patternFill>
      </fill>
    </dxf>
    <dxf>
      <font>
        <color rgb="FF9C6500"/>
      </font>
      <fill>
        <patternFill>
          <fgColor indexed="64"/>
          <bgColor indexed="9"/>
        </patternFill>
      </fill>
    </dxf>
    <dxf>
      <font>
        <color rgb="FF9C6500"/>
      </font>
      <fill>
        <gradientFill degree="90">
          <stop position="0">
            <color theme="0"/>
          </stop>
          <stop position="1">
            <color rgb="FFFFFF00"/>
          </stop>
        </gradientFill>
      </fill>
      <border/>
    </dxf>
    <dxf>
      <font>
        <color rgb="FF006100"/>
      </font>
      <fill>
        <gradientFill degree="90">
          <stop position="0">
            <color theme="0"/>
          </stop>
          <stop position="1">
            <color rgb="FF00B050"/>
          </stop>
        </gradientFill>
      </fill>
      <border/>
    </dxf>
    <dxf>
      <font>
        <color rgb="FF9C0006"/>
      </font>
      <fill>
        <gradientFill degree="90">
          <stop position="0">
            <color theme="0"/>
          </stop>
          <stop position="1">
            <color rgb="FFFF000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0000"/>
                </a:solidFill>
                <a:latin typeface="Calibri"/>
                <a:ea typeface="Calibri"/>
                <a:cs typeface="Calibri"/>
              </a:rPr>
              <a:t>Ambiente de Control</a:t>
            </a:r>
          </a:p>
        </c:rich>
      </c:tx>
      <c:layout>
        <c:manualLayout>
          <c:xMode val="factor"/>
          <c:yMode val="factor"/>
          <c:x val="-0.0285"/>
          <c:y val="-0.004"/>
        </c:manualLayout>
      </c:layout>
      <c:spPr>
        <a:noFill/>
        <a:ln>
          <a:noFill/>
        </a:ln>
      </c:spPr>
    </c:title>
    <c:view3D>
      <c:rotX val="15"/>
      <c:hPercent val="28"/>
      <c:rotY val="20"/>
      <c:depthPercent val="100"/>
      <c:rAngAx val="1"/>
    </c:view3D>
    <c:plotArea>
      <c:layout>
        <c:manualLayout>
          <c:xMode val="edge"/>
          <c:yMode val="edge"/>
          <c:x val="0.0145"/>
          <c:y val="0.18925"/>
          <c:w val="0.9695"/>
          <c:h val="0.768"/>
        </c:manualLayout>
      </c:layout>
      <c:bar3DChart>
        <c:barDir val="col"/>
        <c:grouping val="stacked"/>
        <c:varyColors val="0"/>
        <c:ser>
          <c:idx val="0"/>
          <c:order val="0"/>
          <c:tx>
            <c:strRef>
              <c:f>'Comp 1'!$C$15</c:f>
              <c:strCache>
                <c:ptCount val="1"/>
                <c:pt idx="0">
                  <c:v>% Avance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numRef>
              <c:f>'Comp 1'!$A$16:$A$30</c:f>
              <c:numCache/>
            </c:numRef>
          </c:cat>
          <c:val>
            <c:numRef>
              <c:f>'Comp 1'!$C$16:$C$30</c:f>
              <c:numCache/>
            </c:numRef>
          </c:val>
          <c:shape val="box"/>
        </c:ser>
        <c:overlap val="100"/>
        <c:shape val="box"/>
        <c:axId val="12975398"/>
        <c:axId val="49669719"/>
      </c:bar3DChart>
      <c:catAx>
        <c:axId val="1297539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669719"/>
        <c:crosses val="autoZero"/>
        <c:auto val="1"/>
        <c:lblOffset val="100"/>
        <c:tickLblSkip val="1"/>
        <c:noMultiLvlLbl val="0"/>
      </c:catAx>
      <c:valAx>
        <c:axId val="496697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297539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Administración y Evaluación de Riesgos</a:t>
            </a:r>
          </a:p>
        </c:rich>
      </c:tx>
      <c:layout>
        <c:manualLayout>
          <c:xMode val="factor"/>
          <c:yMode val="factor"/>
          <c:x val="-0.07875"/>
          <c:y val="-0.004"/>
        </c:manualLayout>
      </c:layout>
      <c:spPr>
        <a:noFill/>
        <a:ln>
          <a:noFill/>
        </a:ln>
      </c:spPr>
    </c:title>
    <c:view3D>
      <c:rotX val="15"/>
      <c:hPercent val="29"/>
      <c:rotY val="20"/>
      <c:depthPercent val="100"/>
      <c:rAngAx val="1"/>
    </c:view3D>
    <c:plotArea>
      <c:layout>
        <c:manualLayout>
          <c:xMode val="edge"/>
          <c:yMode val="edge"/>
          <c:x val="0.01425"/>
          <c:y val="0.17625"/>
          <c:w val="0.96975"/>
          <c:h val="0.781"/>
        </c:manualLayout>
      </c:layout>
      <c:bar3DChart>
        <c:barDir val="col"/>
        <c:grouping val="stacked"/>
        <c:varyColors val="0"/>
        <c:ser>
          <c:idx val="0"/>
          <c:order val="0"/>
          <c:tx>
            <c:strRef>
              <c:f>'Comp 2'!$C$15</c:f>
              <c:strCache>
                <c:ptCount val="1"/>
                <c:pt idx="0">
                  <c:v>% Avance</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numRef>
              <c:f>'Comp 2'!$A$16:$A$26</c:f>
              <c:numCache/>
            </c:numRef>
          </c:cat>
          <c:val>
            <c:numRef>
              <c:f>'Comp 2'!$C$16:$C$26</c:f>
              <c:numCache/>
            </c:numRef>
          </c:val>
          <c:shape val="box"/>
        </c:ser>
        <c:overlap val="100"/>
        <c:shape val="box"/>
        <c:axId val="44374288"/>
        <c:axId val="63824273"/>
      </c:bar3DChart>
      <c:catAx>
        <c:axId val="4437428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824273"/>
        <c:crosses val="autoZero"/>
        <c:auto val="1"/>
        <c:lblOffset val="100"/>
        <c:tickLblSkip val="1"/>
        <c:noMultiLvlLbl val="0"/>
      </c:catAx>
      <c:valAx>
        <c:axId val="638242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37428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Actividades DE CONTROL I</a:t>
            </a:r>
          </a:p>
        </c:rich>
      </c:tx>
      <c:layout>
        <c:manualLayout>
          <c:xMode val="factor"/>
          <c:yMode val="factor"/>
          <c:x val="-0.00125"/>
          <c:y val="-0.01325"/>
        </c:manualLayout>
      </c:layout>
      <c:spPr>
        <a:noFill/>
        <a:ln>
          <a:noFill/>
        </a:ln>
      </c:spPr>
    </c:title>
    <c:view3D>
      <c:rotX val="15"/>
      <c:hPercent val="51"/>
      <c:rotY val="20"/>
      <c:depthPercent val="100"/>
      <c:rAngAx val="1"/>
    </c:view3D>
    <c:plotArea>
      <c:layout>
        <c:manualLayout>
          <c:xMode val="edge"/>
          <c:yMode val="edge"/>
          <c:x val="0.01225"/>
          <c:y val="0.0975"/>
          <c:w val="0.97375"/>
          <c:h val="0.87875"/>
        </c:manualLayout>
      </c:layout>
      <c:bar3DChart>
        <c:barDir val="col"/>
        <c:grouping val="stacked"/>
        <c:varyColors val="0"/>
        <c:ser>
          <c:idx val="0"/>
          <c:order val="0"/>
          <c:tx>
            <c:strRef>
              <c:f>'Comp 3'!$C$15</c:f>
              <c:strCache>
                <c:ptCount val="1"/>
                <c:pt idx="0">
                  <c:v>% Avance</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Calibri"/>
                    <a:ea typeface="Calibri"/>
                    <a:cs typeface="Calibri"/>
                  </a:defRPr>
                </a:pPr>
              </a:p>
            </c:txPr>
            <c:showLegendKey val="0"/>
            <c:showVal val="1"/>
            <c:showBubbleSize val="0"/>
            <c:showCatName val="0"/>
            <c:showSerName val="0"/>
            <c:showPercent val="0"/>
          </c:dLbls>
          <c:cat>
            <c:numRef>
              <c:f>'Comp 3'!$A$16:$A$40</c:f>
              <c:numCache/>
            </c:numRef>
          </c:cat>
          <c:val>
            <c:numRef>
              <c:f>'Comp 3'!$C$16:$C$40</c:f>
              <c:numCache/>
            </c:numRef>
          </c:val>
          <c:shape val="box"/>
        </c:ser>
        <c:overlap val="100"/>
        <c:gapWidth val="79"/>
        <c:shape val="box"/>
        <c:axId val="37547546"/>
        <c:axId val="2383595"/>
      </c:bar3DChart>
      <c:catAx>
        <c:axId val="3754754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Calibri"/>
                <a:ea typeface="Calibri"/>
                <a:cs typeface="Calibri"/>
              </a:defRPr>
            </a:pPr>
          </a:p>
        </c:txPr>
        <c:crossAx val="2383595"/>
        <c:crosses val="autoZero"/>
        <c:auto val="1"/>
        <c:lblOffset val="100"/>
        <c:tickLblSkip val="1"/>
        <c:noMultiLvlLbl val="0"/>
      </c:catAx>
      <c:valAx>
        <c:axId val="2383595"/>
        <c:scaling>
          <c:orientation val="minMax"/>
        </c:scaling>
        <c:axPos val="l"/>
        <c:delete val="1"/>
        <c:majorTickMark val="out"/>
        <c:minorTickMark val="none"/>
        <c:tickLblPos val="nextTo"/>
        <c:crossAx val="3754754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Actividades DE CONTROL II</a:t>
            </a:r>
          </a:p>
        </c:rich>
      </c:tx>
      <c:layout>
        <c:manualLayout>
          <c:xMode val="factor"/>
          <c:yMode val="factor"/>
          <c:x val="-0.03075"/>
          <c:y val="-0.02075"/>
        </c:manualLayout>
      </c:layout>
      <c:spPr>
        <a:noFill/>
        <a:ln>
          <a:noFill/>
        </a:ln>
      </c:spPr>
    </c:title>
    <c:view3D>
      <c:rotX val="15"/>
      <c:hPercent val="47"/>
      <c:rotY val="20"/>
      <c:depthPercent val="100"/>
      <c:rAngAx val="1"/>
    </c:view3D>
    <c:plotArea>
      <c:layout>
        <c:manualLayout>
          <c:xMode val="edge"/>
          <c:yMode val="edge"/>
          <c:x val="0.01225"/>
          <c:y val="0.1095"/>
          <c:w val="0.97375"/>
          <c:h val="0.86575"/>
        </c:manualLayout>
      </c:layout>
      <c:bar3DChart>
        <c:barDir val="col"/>
        <c:grouping val="stacked"/>
        <c:varyColors val="0"/>
        <c:ser>
          <c:idx val="0"/>
          <c:order val="0"/>
          <c:tx>
            <c:strRef>
              <c:f>'Comp 3'!$C$15</c:f>
              <c:strCache>
                <c:ptCount val="1"/>
                <c:pt idx="0">
                  <c:v>% Avance</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Calibri"/>
                    <a:ea typeface="Calibri"/>
                    <a:cs typeface="Calibri"/>
                  </a:defRPr>
                </a:pPr>
              </a:p>
            </c:txPr>
            <c:showLegendKey val="0"/>
            <c:showVal val="1"/>
            <c:showBubbleSize val="0"/>
            <c:showCatName val="0"/>
            <c:showSerName val="0"/>
            <c:showPercent val="0"/>
          </c:dLbls>
          <c:cat>
            <c:numRef>
              <c:f>'Comp 3'!$A$41:$A$66</c:f>
              <c:numCache/>
            </c:numRef>
          </c:cat>
          <c:val>
            <c:numRef>
              <c:f>'Comp 3'!$C$41:$C$66</c:f>
              <c:numCache/>
            </c:numRef>
          </c:val>
          <c:shape val="box"/>
        </c:ser>
        <c:overlap val="100"/>
        <c:gapWidth val="79"/>
        <c:shape val="box"/>
        <c:axId val="21452356"/>
        <c:axId val="58853477"/>
      </c:bar3DChart>
      <c:catAx>
        <c:axId val="2145235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Calibri"/>
                <a:ea typeface="Calibri"/>
                <a:cs typeface="Calibri"/>
              </a:defRPr>
            </a:pPr>
          </a:p>
        </c:txPr>
        <c:crossAx val="58853477"/>
        <c:crosses val="autoZero"/>
        <c:auto val="1"/>
        <c:lblOffset val="100"/>
        <c:tickLblSkip val="1"/>
        <c:noMultiLvlLbl val="0"/>
      </c:catAx>
      <c:valAx>
        <c:axId val="58853477"/>
        <c:scaling>
          <c:orientation val="minMax"/>
        </c:scaling>
        <c:axPos val="l"/>
        <c:delete val="1"/>
        <c:majorTickMark val="out"/>
        <c:minorTickMark val="none"/>
        <c:tickLblPos val="nextTo"/>
        <c:crossAx val="2145235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INFORMACIÓN Y COMUNICACIÓN</a:t>
            </a:r>
          </a:p>
        </c:rich>
      </c:tx>
      <c:layout>
        <c:manualLayout>
          <c:xMode val="factor"/>
          <c:yMode val="factor"/>
          <c:x val="-0.0015"/>
          <c:y val="-0.0075"/>
        </c:manualLayout>
      </c:layout>
      <c:spPr>
        <a:noFill/>
        <a:ln>
          <a:noFill/>
        </a:ln>
      </c:spPr>
    </c:title>
    <c:view3D>
      <c:rotX val="15"/>
      <c:hPercent val="30"/>
      <c:rotY val="20"/>
      <c:depthPercent val="100"/>
      <c:rAngAx val="1"/>
    </c:view3D>
    <c:plotArea>
      <c:layout>
        <c:manualLayout>
          <c:xMode val="edge"/>
          <c:yMode val="edge"/>
          <c:x val="0.01425"/>
          <c:y val="0.1645"/>
          <c:w val="0.969"/>
          <c:h val="0.7955"/>
        </c:manualLayout>
      </c:layout>
      <c:bar3DChart>
        <c:barDir val="col"/>
        <c:grouping val="stacked"/>
        <c:varyColors val="0"/>
        <c:ser>
          <c:idx val="0"/>
          <c:order val="0"/>
          <c:tx>
            <c:strRef>
              <c:f>'Comp 4'!$C$15</c:f>
              <c:strCache>
                <c:ptCount val="1"/>
                <c:pt idx="0">
                  <c:v>% Avance</c:v>
                </c:pt>
              </c:strCache>
            </c:strRef>
          </c:tx>
          <c:spPr>
            <a:solidFill>
              <a:srgbClr val="2F55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Calibri"/>
                    <a:ea typeface="Calibri"/>
                    <a:cs typeface="Calibri"/>
                  </a:defRPr>
                </a:pPr>
              </a:p>
            </c:txPr>
            <c:showLegendKey val="0"/>
            <c:showVal val="1"/>
            <c:showBubbleSize val="0"/>
            <c:showCatName val="0"/>
            <c:showSerName val="0"/>
            <c:showPercent val="0"/>
          </c:dLbls>
          <c:cat>
            <c:numRef>
              <c:f>'Comp 4'!$A$16:$A$25</c:f>
              <c:numCache/>
            </c:numRef>
          </c:cat>
          <c:val>
            <c:numRef>
              <c:f>'Comp 4'!$C$16:$C$25</c:f>
              <c:numCache/>
            </c:numRef>
          </c:val>
          <c:shape val="box"/>
        </c:ser>
        <c:overlap val="100"/>
        <c:gapWidth val="79"/>
        <c:shape val="box"/>
        <c:axId val="59919246"/>
        <c:axId val="2402303"/>
      </c:bar3DChart>
      <c:catAx>
        <c:axId val="5991924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Calibri"/>
                <a:ea typeface="Calibri"/>
                <a:cs typeface="Calibri"/>
              </a:defRPr>
            </a:pPr>
          </a:p>
        </c:txPr>
        <c:crossAx val="2402303"/>
        <c:crosses val="autoZero"/>
        <c:auto val="1"/>
        <c:lblOffset val="100"/>
        <c:tickLblSkip val="1"/>
        <c:noMultiLvlLbl val="0"/>
      </c:catAx>
      <c:valAx>
        <c:axId val="2402303"/>
        <c:scaling>
          <c:orientation val="minMax"/>
        </c:scaling>
        <c:axPos val="l"/>
        <c:delete val="1"/>
        <c:majorTickMark val="out"/>
        <c:minorTickMark val="none"/>
        <c:tickLblPos val="nextTo"/>
        <c:crossAx val="5991924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SUPERVISIÓN Y MONITOREO I</a:t>
            </a:r>
          </a:p>
        </c:rich>
      </c:tx>
      <c:layout>
        <c:manualLayout>
          <c:xMode val="factor"/>
          <c:yMode val="factor"/>
          <c:x val="-0.00125"/>
          <c:y val="-0.0135"/>
        </c:manualLayout>
      </c:layout>
      <c:spPr>
        <a:noFill/>
        <a:ln>
          <a:noFill/>
        </a:ln>
      </c:spPr>
    </c:title>
    <c:view3D>
      <c:rotX val="15"/>
      <c:hPercent val="51"/>
      <c:rotY val="20"/>
      <c:depthPercent val="100"/>
      <c:rAngAx val="1"/>
    </c:view3D>
    <c:plotArea>
      <c:layout>
        <c:manualLayout>
          <c:xMode val="edge"/>
          <c:yMode val="edge"/>
          <c:x val="0.01275"/>
          <c:y val="0.09975"/>
          <c:w val="0.973"/>
          <c:h val="0.876"/>
        </c:manualLayout>
      </c:layout>
      <c:bar3DChart>
        <c:barDir val="col"/>
        <c:grouping val="stacked"/>
        <c:varyColors val="0"/>
        <c:ser>
          <c:idx val="0"/>
          <c:order val="0"/>
          <c:tx>
            <c:strRef>
              <c:f>'Comp 5'!$C$15</c:f>
              <c:strCache>
                <c:ptCount val="1"/>
                <c:pt idx="0">
                  <c:v>% Avance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Calibri"/>
                    <a:ea typeface="Calibri"/>
                    <a:cs typeface="Calibri"/>
                  </a:defRPr>
                </a:pPr>
              </a:p>
            </c:txPr>
            <c:showLegendKey val="0"/>
            <c:showVal val="1"/>
            <c:showBubbleSize val="0"/>
            <c:showCatName val="0"/>
            <c:showSerName val="0"/>
            <c:showPercent val="0"/>
          </c:dLbls>
          <c:cat>
            <c:numRef>
              <c:f>'Comp 5'!$A$16:$A$40</c:f>
              <c:numCache/>
            </c:numRef>
          </c:cat>
          <c:val>
            <c:numRef>
              <c:f>'Comp 5'!$C$16:$C$40</c:f>
              <c:numCache/>
            </c:numRef>
          </c:val>
          <c:shape val="box"/>
        </c:ser>
        <c:overlap val="100"/>
        <c:gapWidth val="79"/>
        <c:shape val="box"/>
        <c:axId val="21620728"/>
        <c:axId val="60368825"/>
      </c:bar3DChart>
      <c:catAx>
        <c:axId val="21620728"/>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Calibri"/>
                <a:ea typeface="Calibri"/>
                <a:cs typeface="Calibri"/>
              </a:defRPr>
            </a:pPr>
          </a:p>
        </c:txPr>
        <c:crossAx val="60368825"/>
        <c:crosses val="autoZero"/>
        <c:auto val="1"/>
        <c:lblOffset val="100"/>
        <c:tickLblSkip val="1"/>
        <c:noMultiLvlLbl val="0"/>
      </c:catAx>
      <c:valAx>
        <c:axId val="60368825"/>
        <c:scaling>
          <c:orientation val="minMax"/>
        </c:scaling>
        <c:axPos val="l"/>
        <c:delete val="1"/>
        <c:majorTickMark val="out"/>
        <c:minorTickMark val="none"/>
        <c:tickLblPos val="nextTo"/>
        <c:crossAx val="2162072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SUPERVISIÓN Y MONITOREO II</a:t>
            </a:r>
          </a:p>
        </c:rich>
      </c:tx>
      <c:layout>
        <c:manualLayout>
          <c:xMode val="factor"/>
          <c:yMode val="factor"/>
          <c:x val="-0.00125"/>
          <c:y val="-0.012"/>
        </c:manualLayout>
      </c:layout>
      <c:spPr>
        <a:noFill/>
        <a:ln>
          <a:noFill/>
        </a:ln>
      </c:spPr>
    </c:title>
    <c:view3D>
      <c:rotX val="15"/>
      <c:hPercent val="46"/>
      <c:rotY val="20"/>
      <c:depthPercent val="100"/>
      <c:rAngAx val="1"/>
    </c:view3D>
    <c:plotArea>
      <c:layout>
        <c:manualLayout>
          <c:xMode val="edge"/>
          <c:yMode val="edge"/>
          <c:x val="0.01275"/>
          <c:y val="0.114"/>
          <c:w val="0.973"/>
          <c:h val="0.86025"/>
        </c:manualLayout>
      </c:layout>
      <c:bar3DChart>
        <c:barDir val="col"/>
        <c:grouping val="stacked"/>
        <c:varyColors val="0"/>
        <c:ser>
          <c:idx val="0"/>
          <c:order val="0"/>
          <c:tx>
            <c:strRef>
              <c:f>'Comp 5'!$C$15</c:f>
              <c:strCache>
                <c:ptCount val="1"/>
                <c:pt idx="0">
                  <c:v>% Avance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Calibri"/>
                    <a:ea typeface="Calibri"/>
                    <a:cs typeface="Calibri"/>
                  </a:defRPr>
                </a:pPr>
              </a:p>
            </c:txPr>
            <c:showLegendKey val="0"/>
            <c:showVal val="1"/>
            <c:showBubbleSize val="0"/>
            <c:showCatName val="0"/>
            <c:showSerName val="0"/>
            <c:showPercent val="0"/>
          </c:dLbls>
          <c:cat>
            <c:numRef>
              <c:f>'Comp 5'!$A$41:$A$65</c:f>
              <c:numCache/>
            </c:numRef>
          </c:cat>
          <c:val>
            <c:numRef>
              <c:f>'Comp 5'!$C$41:$C$65</c:f>
              <c:numCache/>
            </c:numRef>
          </c:val>
          <c:shape val="box"/>
        </c:ser>
        <c:overlap val="100"/>
        <c:gapWidth val="79"/>
        <c:shape val="box"/>
        <c:axId val="6448514"/>
        <c:axId val="58036627"/>
      </c:bar3DChart>
      <c:catAx>
        <c:axId val="644851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Calibri"/>
                <a:ea typeface="Calibri"/>
                <a:cs typeface="Calibri"/>
              </a:defRPr>
            </a:pPr>
          </a:p>
        </c:txPr>
        <c:crossAx val="58036627"/>
        <c:crosses val="autoZero"/>
        <c:auto val="1"/>
        <c:lblOffset val="100"/>
        <c:tickLblSkip val="1"/>
        <c:noMultiLvlLbl val="0"/>
      </c:catAx>
      <c:valAx>
        <c:axId val="58036627"/>
        <c:scaling>
          <c:orientation val="minMax"/>
        </c:scaling>
        <c:axPos val="l"/>
        <c:delete val="1"/>
        <c:majorTickMark val="out"/>
        <c:minorTickMark val="none"/>
        <c:tickLblPos val="nextTo"/>
        <c:crossAx val="644851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SUPERVISIÓN Y MONITOREO III</a:t>
            </a:r>
          </a:p>
        </c:rich>
      </c:tx>
      <c:layout>
        <c:manualLayout>
          <c:xMode val="factor"/>
          <c:yMode val="factor"/>
          <c:x val="-0.00275"/>
          <c:y val="-0.012"/>
        </c:manualLayout>
      </c:layout>
      <c:spPr>
        <a:noFill/>
        <a:ln>
          <a:noFill/>
        </a:ln>
      </c:spPr>
    </c:title>
    <c:view3D>
      <c:rotX val="15"/>
      <c:hPercent val="47"/>
      <c:rotY val="20"/>
      <c:depthPercent val="100"/>
      <c:rAngAx val="1"/>
    </c:view3D>
    <c:plotArea>
      <c:layout>
        <c:manualLayout>
          <c:xMode val="edge"/>
          <c:yMode val="edge"/>
          <c:x val="0.0125"/>
          <c:y val="0.11325"/>
          <c:w val="0.9725"/>
          <c:h val="0.86125"/>
        </c:manualLayout>
      </c:layout>
      <c:bar3DChart>
        <c:barDir val="col"/>
        <c:grouping val="stacked"/>
        <c:varyColors val="0"/>
        <c:ser>
          <c:idx val="0"/>
          <c:order val="0"/>
          <c:tx>
            <c:strRef>
              <c:f>'Comp 5'!$C$15</c:f>
              <c:strCache>
                <c:ptCount val="1"/>
                <c:pt idx="0">
                  <c:v>% Avance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Calibri"/>
                    <a:ea typeface="Calibri"/>
                    <a:cs typeface="Calibri"/>
                  </a:defRPr>
                </a:pPr>
              </a:p>
            </c:txPr>
            <c:showLegendKey val="0"/>
            <c:showVal val="1"/>
            <c:showBubbleSize val="0"/>
            <c:showCatName val="0"/>
            <c:showSerName val="0"/>
            <c:showPercent val="0"/>
          </c:dLbls>
          <c:cat>
            <c:numRef>
              <c:f>'Comp 5'!$A$66:$A$87</c:f>
              <c:numCache/>
            </c:numRef>
          </c:cat>
          <c:val>
            <c:numRef>
              <c:f>'Comp 5'!$C$66:$C$87</c:f>
              <c:numCache/>
            </c:numRef>
          </c:val>
          <c:shape val="box"/>
        </c:ser>
        <c:overlap val="100"/>
        <c:gapWidth val="79"/>
        <c:shape val="box"/>
        <c:axId val="52567596"/>
        <c:axId val="3346317"/>
      </c:bar3DChart>
      <c:catAx>
        <c:axId val="5256759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Calibri"/>
                <a:ea typeface="Calibri"/>
                <a:cs typeface="Calibri"/>
              </a:defRPr>
            </a:pPr>
          </a:p>
        </c:txPr>
        <c:crossAx val="3346317"/>
        <c:crosses val="autoZero"/>
        <c:auto val="1"/>
        <c:lblOffset val="100"/>
        <c:tickLblSkip val="1"/>
        <c:noMultiLvlLbl val="0"/>
      </c:catAx>
      <c:valAx>
        <c:axId val="3346317"/>
        <c:scaling>
          <c:orientation val="minMax"/>
        </c:scaling>
        <c:axPos val="l"/>
        <c:delete val="1"/>
        <c:majorTickMark val="out"/>
        <c:minorTickMark val="none"/>
        <c:tickLblPos val="nextTo"/>
        <c:crossAx val="5256759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32</xdr:row>
      <xdr:rowOff>76200</xdr:rowOff>
    </xdr:from>
    <xdr:to>
      <xdr:col>5</xdr:col>
      <xdr:colOff>9525</xdr:colOff>
      <xdr:row>46</xdr:row>
      <xdr:rowOff>180975</xdr:rowOff>
    </xdr:to>
    <xdr:graphicFrame>
      <xdr:nvGraphicFramePr>
        <xdr:cNvPr id="1" name="Gráfico 2"/>
        <xdr:cNvGraphicFramePr/>
      </xdr:nvGraphicFramePr>
      <xdr:xfrm>
        <a:off x="1038225" y="15220950"/>
        <a:ext cx="642937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3</xdr:col>
      <xdr:colOff>1333500</xdr:colOff>
      <xdr:row>42</xdr:row>
      <xdr:rowOff>104775</xdr:rowOff>
    </xdr:to>
    <xdr:graphicFrame>
      <xdr:nvGraphicFramePr>
        <xdr:cNvPr id="1" name="Gráfico 1"/>
        <xdr:cNvGraphicFramePr/>
      </xdr:nvGraphicFramePr>
      <xdr:xfrm>
        <a:off x="19050" y="9563100"/>
        <a:ext cx="6505575" cy="2762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9525</xdr:rowOff>
    </xdr:from>
    <xdr:to>
      <xdr:col>4</xdr:col>
      <xdr:colOff>895350</xdr:colOff>
      <xdr:row>94</xdr:row>
      <xdr:rowOff>85725</xdr:rowOff>
    </xdr:to>
    <xdr:graphicFrame>
      <xdr:nvGraphicFramePr>
        <xdr:cNvPr id="1" name="Gráfico 1"/>
        <xdr:cNvGraphicFramePr/>
      </xdr:nvGraphicFramePr>
      <xdr:xfrm>
        <a:off x="19050" y="41871900"/>
        <a:ext cx="7486650" cy="5029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105</xdr:row>
      <xdr:rowOff>9525</xdr:rowOff>
    </xdr:from>
    <xdr:to>
      <xdr:col>4</xdr:col>
      <xdr:colOff>904875</xdr:colOff>
      <xdr:row>131</xdr:row>
      <xdr:rowOff>38100</xdr:rowOff>
    </xdr:to>
    <xdr:graphicFrame>
      <xdr:nvGraphicFramePr>
        <xdr:cNvPr id="2" name="Gráfico 2"/>
        <xdr:cNvGraphicFramePr/>
      </xdr:nvGraphicFramePr>
      <xdr:xfrm>
        <a:off x="0" y="48920400"/>
        <a:ext cx="7515225" cy="49815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171450</xdr:rowOff>
    </xdr:from>
    <xdr:to>
      <xdr:col>4</xdr:col>
      <xdr:colOff>95250</xdr:colOff>
      <xdr:row>42</xdr:row>
      <xdr:rowOff>76200</xdr:rowOff>
    </xdr:to>
    <xdr:graphicFrame>
      <xdr:nvGraphicFramePr>
        <xdr:cNvPr id="1" name="Gráfico 1"/>
        <xdr:cNvGraphicFramePr/>
      </xdr:nvGraphicFramePr>
      <xdr:xfrm>
        <a:off x="0" y="16221075"/>
        <a:ext cx="6486525" cy="2952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104</xdr:row>
      <xdr:rowOff>180975</xdr:rowOff>
    </xdr:from>
    <xdr:to>
      <xdr:col>4</xdr:col>
      <xdr:colOff>885825</xdr:colOff>
      <xdr:row>131</xdr:row>
      <xdr:rowOff>123825</xdr:rowOff>
    </xdr:to>
    <xdr:graphicFrame>
      <xdr:nvGraphicFramePr>
        <xdr:cNvPr id="1" name="Gráfico 1"/>
        <xdr:cNvGraphicFramePr/>
      </xdr:nvGraphicFramePr>
      <xdr:xfrm>
        <a:off x="0" y="53682900"/>
        <a:ext cx="7296150" cy="5086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132</xdr:row>
      <xdr:rowOff>142875</xdr:rowOff>
    </xdr:from>
    <xdr:to>
      <xdr:col>4</xdr:col>
      <xdr:colOff>895350</xdr:colOff>
      <xdr:row>157</xdr:row>
      <xdr:rowOff>171450</xdr:rowOff>
    </xdr:to>
    <xdr:graphicFrame>
      <xdr:nvGraphicFramePr>
        <xdr:cNvPr id="2" name="Gráfico 2"/>
        <xdr:cNvGraphicFramePr/>
      </xdr:nvGraphicFramePr>
      <xdr:xfrm>
        <a:off x="0" y="58978800"/>
        <a:ext cx="7305675" cy="4791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160</xdr:row>
      <xdr:rowOff>0</xdr:rowOff>
    </xdr:from>
    <xdr:to>
      <xdr:col>4</xdr:col>
      <xdr:colOff>914400</xdr:colOff>
      <xdr:row>185</xdr:row>
      <xdr:rowOff>57150</xdr:rowOff>
    </xdr:to>
    <xdr:graphicFrame>
      <xdr:nvGraphicFramePr>
        <xdr:cNvPr id="3" name="Gráfico 3"/>
        <xdr:cNvGraphicFramePr/>
      </xdr:nvGraphicFramePr>
      <xdr:xfrm>
        <a:off x="0" y="64169925"/>
        <a:ext cx="7324725" cy="48196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1">
        <row r="1">
          <cell r="C1" t="str">
            <v>Municipio de León Guanajuato</v>
          </cell>
        </row>
        <row r="2">
          <cell r="C2" t="str">
            <v>Contraloría Municipal</v>
          </cell>
        </row>
        <row r="3">
          <cell r="C3" t="str">
            <v>Auditoría de Control Interno</v>
          </cell>
        </row>
        <row r="4">
          <cell r="C4" t="str">
            <v>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9">
        <row r="7">
          <cell r="AP7">
            <v>40179</v>
          </cell>
        </row>
        <row r="10">
          <cell r="L10">
            <v>1485</v>
          </cell>
          <cell r="O10">
            <v>127217.4</v>
          </cell>
          <cell r="P10">
            <v>0</v>
          </cell>
          <cell r="R10">
            <v>40240</v>
          </cell>
          <cell r="U10">
            <v>3.378082191780822</v>
          </cell>
          <cell r="V10">
            <v>4240.58</v>
          </cell>
          <cell r="W10">
            <v>4191.08</v>
          </cell>
        </row>
        <row r="11">
          <cell r="L11">
            <v>1634.1</v>
          </cell>
          <cell r="O11">
            <v>65279.520000000004</v>
          </cell>
          <cell r="P11">
            <v>84</v>
          </cell>
          <cell r="R11">
            <v>40225</v>
          </cell>
          <cell r="U11">
            <v>20.054794520547944</v>
          </cell>
          <cell r="V11">
            <v>2178.784</v>
          </cell>
          <cell r="W11">
            <v>2124.3140000000003</v>
          </cell>
        </row>
        <row r="12">
          <cell r="L12">
            <v>1558.5</v>
          </cell>
          <cell r="O12">
            <v>52622.90000000001</v>
          </cell>
          <cell r="P12">
            <v>37</v>
          </cell>
          <cell r="R12">
            <v>40238</v>
          </cell>
          <cell r="U12">
            <v>8.646575342465754</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v>
          </cell>
          <cell r="V15">
            <v>1332.9646666666665</v>
          </cell>
          <cell r="W15">
            <v>1278.4946666666665</v>
          </cell>
        </row>
        <row r="16">
          <cell r="L16">
            <v>1558.5</v>
          </cell>
          <cell r="O16">
            <v>38396.98</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v>
          </cell>
          <cell r="W17">
            <v>766.2706666666668</v>
          </cell>
        </row>
        <row r="18">
          <cell r="L18">
            <v>1558.5</v>
          </cell>
          <cell r="O18">
            <v>52622.90000000001</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v>
          </cell>
          <cell r="V20">
            <v>973.5133333333334</v>
          </cell>
          <cell r="W20">
            <v>973.5133333333334</v>
          </cell>
        </row>
        <row r="21">
          <cell r="L21">
            <v>1374.3</v>
          </cell>
          <cell r="O21">
            <v>45893.68000000001</v>
          </cell>
          <cell r="P21">
            <v>0</v>
          </cell>
          <cell r="R21">
            <v>38884</v>
          </cell>
          <cell r="U21">
            <v>5.372602739726028</v>
          </cell>
          <cell r="V21">
            <v>1529.7893333333336</v>
          </cell>
          <cell r="W21">
            <v>1483.9793333333334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1"/>
  <sheetViews>
    <sheetView zoomScalePageLayoutView="0" workbookViewId="0" topLeftCell="A10">
      <selection activeCell="A21" sqref="A21:E21"/>
    </sheetView>
  </sheetViews>
  <sheetFormatPr defaultColWidth="0" defaultRowHeight="15"/>
  <cols>
    <col min="1" max="3" width="20.421875" style="12" customWidth="1"/>
    <col min="4" max="5" width="14.421875" style="12" customWidth="1"/>
    <col min="6" max="16384" width="11.421875" style="12" hidden="1" customWidth="1"/>
  </cols>
  <sheetData>
    <row r="1" spans="1:5" ht="15">
      <c r="A1" s="69" t="str">
        <f>Institución</f>
        <v>Municipio de León Guanajuato</v>
      </c>
      <c r="B1" s="70"/>
      <c r="C1" s="70"/>
      <c r="D1" s="14" t="s">
        <v>0</v>
      </c>
      <c r="E1" s="15" t="s">
        <v>13</v>
      </c>
    </row>
    <row r="2" spans="1:5" ht="15">
      <c r="A2" s="71" t="s">
        <v>33</v>
      </c>
      <c r="B2" s="72"/>
      <c r="C2" s="72"/>
      <c r="D2" s="13" t="s">
        <v>1</v>
      </c>
      <c r="E2" s="16" t="s">
        <v>17</v>
      </c>
    </row>
    <row r="3" spans="1:5" ht="15">
      <c r="A3" s="73" t="s">
        <v>57</v>
      </c>
      <c r="B3" s="74"/>
      <c r="C3" s="74"/>
      <c r="D3" s="13" t="s">
        <v>2</v>
      </c>
      <c r="E3" s="17">
        <v>43101</v>
      </c>
    </row>
    <row r="4" spans="1:5" ht="15">
      <c r="A4" s="71" t="s">
        <v>12</v>
      </c>
      <c r="B4" s="72"/>
      <c r="C4" s="72"/>
      <c r="D4" s="13" t="s">
        <v>3</v>
      </c>
      <c r="E4" s="18" t="s">
        <v>17</v>
      </c>
    </row>
    <row r="5" spans="1:5" ht="15.75" thickBot="1">
      <c r="A5" s="75" t="s">
        <v>28</v>
      </c>
      <c r="B5" s="76"/>
      <c r="C5" s="76"/>
      <c r="D5" s="19" t="s">
        <v>2</v>
      </c>
      <c r="E5" s="20">
        <v>43101</v>
      </c>
    </row>
    <row r="7" spans="1:5" ht="48" customHeight="1">
      <c r="A7" s="68" t="s">
        <v>32</v>
      </c>
      <c r="B7" s="68"/>
      <c r="C7" s="68"/>
      <c r="D7" s="68"/>
      <c r="E7" s="68"/>
    </row>
    <row r="8" spans="1:5" ht="62.25" customHeight="1">
      <c r="A8" s="66" t="s">
        <v>34</v>
      </c>
      <c r="B8" s="66"/>
      <c r="C8" s="66"/>
      <c r="D8" s="66"/>
      <c r="E8" s="66"/>
    </row>
    <row r="9" spans="1:5" ht="35.25" customHeight="1">
      <c r="A9" s="66" t="s">
        <v>53</v>
      </c>
      <c r="B9" s="66"/>
      <c r="C9" s="66"/>
      <c r="D9" s="66"/>
      <c r="E9" s="66"/>
    </row>
    <row r="10" spans="1:5" ht="68.25" customHeight="1">
      <c r="A10" s="23" t="s">
        <v>29</v>
      </c>
      <c r="B10" s="67" t="s">
        <v>54</v>
      </c>
      <c r="C10" s="67"/>
      <c r="D10" s="67"/>
      <c r="E10" s="67"/>
    </row>
    <row r="11" spans="1:5" ht="58.5" customHeight="1">
      <c r="A11" s="24" t="s">
        <v>30</v>
      </c>
      <c r="B11" s="67" t="s">
        <v>31</v>
      </c>
      <c r="C11" s="67"/>
      <c r="D11" s="67"/>
      <c r="E11" s="67"/>
    </row>
    <row r="12" spans="1:5" ht="62.25" customHeight="1">
      <c r="A12" s="24" t="s">
        <v>55</v>
      </c>
      <c r="B12" s="67" t="s">
        <v>56</v>
      </c>
      <c r="C12" s="67"/>
      <c r="D12" s="67"/>
      <c r="E12" s="67"/>
    </row>
    <row r="14" spans="1:5" ht="61.5" customHeight="1">
      <c r="A14" s="66" t="s">
        <v>35</v>
      </c>
      <c r="B14" s="66"/>
      <c r="C14" s="66"/>
      <c r="D14" s="66"/>
      <c r="E14" s="66"/>
    </row>
    <row r="16" spans="1:2" ht="15">
      <c r="A16" s="5" t="s">
        <v>4</v>
      </c>
      <c r="B16" s="5" t="s">
        <v>5</v>
      </c>
    </row>
    <row r="17" spans="1:2" ht="15">
      <c r="A17" s="6" t="s">
        <v>6</v>
      </c>
      <c r="B17" s="7" t="s">
        <v>7</v>
      </c>
    </row>
    <row r="18" spans="1:2" ht="15">
      <c r="A18" s="6" t="s">
        <v>8</v>
      </c>
      <c r="B18" s="8" t="s">
        <v>9</v>
      </c>
    </row>
    <row r="19" spans="1:2" ht="15">
      <c r="A19" s="9">
        <v>1</v>
      </c>
      <c r="B19" s="10" t="s">
        <v>10</v>
      </c>
    </row>
    <row r="21" spans="1:5" ht="34.5" customHeight="1">
      <c r="A21" s="65" t="s">
        <v>58</v>
      </c>
      <c r="B21" s="65"/>
      <c r="C21" s="65"/>
      <c r="D21" s="65"/>
      <c r="E21" s="65"/>
    </row>
  </sheetData>
  <sheetProtection/>
  <mergeCells count="13">
    <mergeCell ref="A7:E7"/>
    <mergeCell ref="A1:C1"/>
    <mergeCell ref="A2:C2"/>
    <mergeCell ref="A3:C3"/>
    <mergeCell ref="A4:C4"/>
    <mergeCell ref="A5:C5"/>
    <mergeCell ref="A21:E21"/>
    <mergeCell ref="A8:E8"/>
    <mergeCell ref="A9:E9"/>
    <mergeCell ref="B10:E10"/>
    <mergeCell ref="B11:E11"/>
    <mergeCell ref="B12:E12"/>
    <mergeCell ref="A14:E1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D24" sqref="D24"/>
    </sheetView>
  </sheetViews>
  <sheetFormatPr defaultColWidth="0" defaultRowHeight="15"/>
  <cols>
    <col min="1" max="1" width="17.57421875" style="54" customWidth="1"/>
    <col min="2" max="2" width="39.57421875" style="54" customWidth="1"/>
    <col min="3" max="3" width="20.28125" style="28" customWidth="1"/>
    <col min="4" max="4" width="19.28125" style="28" customWidth="1"/>
    <col min="5" max="5" width="15.140625" style="28" customWidth="1"/>
    <col min="6" max="6" width="5.140625" style="28" customWidth="1"/>
    <col min="7" max="7" width="18.421875" style="28" hidden="1" customWidth="1"/>
    <col min="8" max="16384" width="11.421875" style="28" hidden="1" customWidth="1"/>
  </cols>
  <sheetData>
    <row r="1" spans="1:7" ht="15.75" customHeight="1">
      <c r="A1" s="80" t="str">
        <f>Institución</f>
        <v>Municipio de León Guanajuato</v>
      </c>
      <c r="B1" s="81"/>
      <c r="C1" s="81"/>
      <c r="D1" s="25" t="s">
        <v>0</v>
      </c>
      <c r="E1" s="26" t="s">
        <v>205</v>
      </c>
      <c r="F1" s="27"/>
      <c r="G1" s="27"/>
    </row>
    <row r="2" spans="1:7" ht="15.75" customHeight="1">
      <c r="A2" s="82" t="s">
        <v>208</v>
      </c>
      <c r="B2" s="83"/>
      <c r="C2" s="83"/>
      <c r="D2" s="29" t="s">
        <v>1</v>
      </c>
      <c r="E2" s="30" t="s">
        <v>206</v>
      </c>
      <c r="F2" s="27"/>
      <c r="G2" s="27"/>
    </row>
    <row r="3" spans="1:5" ht="15.75" customHeight="1">
      <c r="A3" s="82" t="s">
        <v>70</v>
      </c>
      <c r="B3" s="83"/>
      <c r="C3" s="83"/>
      <c r="D3" s="29" t="s">
        <v>2</v>
      </c>
      <c r="E3" s="31">
        <v>43496</v>
      </c>
    </row>
    <row r="4" spans="1:5" ht="15.75" customHeight="1">
      <c r="A4" s="82" t="s">
        <v>204</v>
      </c>
      <c r="B4" s="83"/>
      <c r="C4" s="83"/>
      <c r="D4" s="29" t="s">
        <v>3</v>
      </c>
      <c r="E4" s="32" t="s">
        <v>207</v>
      </c>
    </row>
    <row r="5" spans="1:5" ht="15.75" customHeight="1" thickBot="1">
      <c r="A5" s="84" t="s">
        <v>14</v>
      </c>
      <c r="B5" s="85"/>
      <c r="C5" s="85"/>
      <c r="D5" s="33" t="s">
        <v>2</v>
      </c>
      <c r="E5" s="34">
        <v>43496</v>
      </c>
    </row>
    <row r="6" spans="1:7" ht="12.75">
      <c r="A6" s="52"/>
      <c r="B6" s="52"/>
      <c r="C6" s="27"/>
      <c r="D6" s="27"/>
      <c r="E6" s="27"/>
      <c r="F6" s="27"/>
      <c r="G6" s="27"/>
    </row>
    <row r="7" spans="1:8" ht="30" customHeight="1">
      <c r="A7" s="79" t="s">
        <v>19</v>
      </c>
      <c r="B7" s="79"/>
      <c r="C7" s="79"/>
      <c r="D7" s="79"/>
      <c r="E7" s="79"/>
      <c r="F7" s="35"/>
      <c r="G7" s="35"/>
      <c r="H7" s="27"/>
    </row>
    <row r="8" spans="1:8" ht="12.75">
      <c r="A8" s="53"/>
      <c r="B8" s="53"/>
      <c r="C8" s="36"/>
      <c r="D8" s="35"/>
      <c r="E8" s="35"/>
      <c r="H8" s="27"/>
    </row>
    <row r="9" spans="3:8" ht="12.75">
      <c r="C9" s="36"/>
      <c r="D9" s="37" t="s">
        <v>4</v>
      </c>
      <c r="E9" s="37" t="s">
        <v>5</v>
      </c>
      <c r="H9" s="27"/>
    </row>
    <row r="10" spans="2:8" ht="12.75">
      <c r="B10" s="57"/>
      <c r="C10" s="36"/>
      <c r="D10" s="38" t="s">
        <v>6</v>
      </c>
      <c r="E10" s="39" t="s">
        <v>7</v>
      </c>
      <c r="H10" s="27"/>
    </row>
    <row r="11" spans="3:8" ht="12.75">
      <c r="C11" s="36"/>
      <c r="D11" s="38" t="s">
        <v>8</v>
      </c>
      <c r="E11" s="40" t="s">
        <v>9</v>
      </c>
      <c r="H11" s="27"/>
    </row>
    <row r="12" spans="3:8" ht="12.75">
      <c r="C12" s="36"/>
      <c r="D12" s="41">
        <v>1</v>
      </c>
      <c r="E12" s="42" t="s">
        <v>10</v>
      </c>
      <c r="H12" s="27"/>
    </row>
    <row r="13" spans="1:8" ht="12.75">
      <c r="A13" s="53"/>
      <c r="B13" s="53"/>
      <c r="C13" s="36"/>
      <c r="D13" s="35"/>
      <c r="E13" s="35"/>
      <c r="H13" s="27"/>
    </row>
    <row r="14" spans="1:8" ht="12.75">
      <c r="A14" s="52"/>
      <c r="B14" s="52"/>
      <c r="E14" s="27"/>
      <c r="H14" s="27"/>
    </row>
    <row r="15" spans="1:5" ht="25.5">
      <c r="A15" s="43" t="s">
        <v>11</v>
      </c>
      <c r="B15" s="43" t="s">
        <v>36</v>
      </c>
      <c r="C15" s="44" t="s">
        <v>15</v>
      </c>
      <c r="D15" s="44" t="s">
        <v>16</v>
      </c>
      <c r="E15" s="44" t="s">
        <v>52</v>
      </c>
    </row>
    <row r="16" spans="1:5" ht="76.5">
      <c r="A16" s="55">
        <v>101</v>
      </c>
      <c r="B16" s="58" t="s">
        <v>37</v>
      </c>
      <c r="C16" s="49">
        <v>1</v>
      </c>
      <c r="D16" s="60" t="s">
        <v>209</v>
      </c>
      <c r="E16" s="51">
        <v>43282</v>
      </c>
    </row>
    <row r="17" spans="1:5" ht="76.5">
      <c r="A17" s="55">
        <v>102</v>
      </c>
      <c r="B17" s="58" t="s">
        <v>38</v>
      </c>
      <c r="C17" s="49">
        <v>1</v>
      </c>
      <c r="D17" s="59" t="s">
        <v>210</v>
      </c>
      <c r="E17" s="61">
        <v>43282</v>
      </c>
    </row>
    <row r="18" spans="1:5" ht="102">
      <c r="A18" s="55">
        <v>103</v>
      </c>
      <c r="B18" s="58" t="s">
        <v>39</v>
      </c>
      <c r="C18" s="49">
        <v>0</v>
      </c>
      <c r="D18" s="59" t="s">
        <v>211</v>
      </c>
      <c r="E18" s="61"/>
    </row>
    <row r="19" spans="1:5" ht="102">
      <c r="A19" s="55">
        <v>104</v>
      </c>
      <c r="B19" s="58" t="s">
        <v>40</v>
      </c>
      <c r="C19" s="49">
        <v>0</v>
      </c>
      <c r="D19" s="59" t="s">
        <v>211</v>
      </c>
      <c r="E19" s="61"/>
    </row>
    <row r="20" spans="1:5" ht="48">
      <c r="A20" s="55">
        <v>105</v>
      </c>
      <c r="B20" s="58" t="s">
        <v>41</v>
      </c>
      <c r="C20" s="49">
        <v>1</v>
      </c>
      <c r="D20" s="60" t="s">
        <v>212</v>
      </c>
      <c r="E20" s="61">
        <v>43282</v>
      </c>
    </row>
    <row r="21" spans="1:5" ht="76.5">
      <c r="A21" s="55">
        <v>106</v>
      </c>
      <c r="B21" s="58" t="s">
        <v>42</v>
      </c>
      <c r="C21" s="49">
        <v>1</v>
      </c>
      <c r="D21" s="60" t="s">
        <v>213</v>
      </c>
      <c r="E21" s="61">
        <v>43282</v>
      </c>
    </row>
    <row r="22" spans="1:5" ht="38.25">
      <c r="A22" s="55">
        <v>107</v>
      </c>
      <c r="B22" s="58" t="s">
        <v>43</v>
      </c>
      <c r="C22" s="49">
        <v>1</v>
      </c>
      <c r="D22" s="60" t="s">
        <v>214</v>
      </c>
      <c r="E22" s="61">
        <v>43282</v>
      </c>
    </row>
    <row r="23" spans="1:5" ht="25.5">
      <c r="A23" s="55">
        <v>108</v>
      </c>
      <c r="B23" s="58" t="s">
        <v>44</v>
      </c>
      <c r="C23" s="49">
        <v>1</v>
      </c>
      <c r="D23" s="50" t="s">
        <v>215</v>
      </c>
      <c r="E23" s="61">
        <v>43282</v>
      </c>
    </row>
    <row r="24" spans="1:5" ht="102">
      <c r="A24" s="55">
        <v>109</v>
      </c>
      <c r="B24" s="58" t="s">
        <v>45</v>
      </c>
      <c r="C24" s="49">
        <v>0</v>
      </c>
      <c r="D24" s="50" t="s">
        <v>211</v>
      </c>
      <c r="E24" s="61"/>
    </row>
    <row r="25" spans="1:5" ht="24">
      <c r="A25" s="55">
        <v>110</v>
      </c>
      <c r="B25" s="58" t="s">
        <v>46</v>
      </c>
      <c r="C25" s="49">
        <v>1</v>
      </c>
      <c r="D25" s="50" t="s">
        <v>216</v>
      </c>
      <c r="E25" s="61">
        <v>43282</v>
      </c>
    </row>
    <row r="26" spans="1:5" ht="36">
      <c r="A26" s="55">
        <v>111</v>
      </c>
      <c r="B26" s="58" t="s">
        <v>47</v>
      </c>
      <c r="C26" s="49">
        <v>1</v>
      </c>
      <c r="D26" s="50" t="s">
        <v>217</v>
      </c>
      <c r="E26" s="61">
        <v>43282</v>
      </c>
    </row>
    <row r="27" spans="1:5" ht="48">
      <c r="A27" s="55">
        <v>112</v>
      </c>
      <c r="B27" s="58" t="s">
        <v>48</v>
      </c>
      <c r="C27" s="49">
        <v>0</v>
      </c>
      <c r="D27" s="50" t="s">
        <v>218</v>
      </c>
      <c r="E27" s="61"/>
    </row>
    <row r="28" spans="1:5" ht="51">
      <c r="A28" s="55">
        <v>113</v>
      </c>
      <c r="B28" s="58" t="s">
        <v>49</v>
      </c>
      <c r="C28" s="49">
        <v>1</v>
      </c>
      <c r="D28" s="50" t="s">
        <v>219</v>
      </c>
      <c r="E28" s="61">
        <v>43282</v>
      </c>
    </row>
    <row r="29" spans="1:5" ht="36">
      <c r="A29" s="55">
        <v>114</v>
      </c>
      <c r="B29" s="58" t="s">
        <v>50</v>
      </c>
      <c r="C29" s="49">
        <v>1</v>
      </c>
      <c r="D29" s="50" t="s">
        <v>220</v>
      </c>
      <c r="E29" s="61">
        <v>43282</v>
      </c>
    </row>
    <row r="30" spans="1:5" ht="84">
      <c r="A30" s="55">
        <v>115</v>
      </c>
      <c r="B30" s="58" t="s">
        <v>51</v>
      </c>
      <c r="C30" s="49">
        <v>0</v>
      </c>
      <c r="D30" s="50" t="s">
        <v>218</v>
      </c>
      <c r="E30" s="61"/>
    </row>
    <row r="31" spans="1:5" ht="15" customHeight="1">
      <c r="A31" s="77" t="s">
        <v>18</v>
      </c>
      <c r="B31" s="78"/>
      <c r="C31" s="45">
        <f>_xlfn.IFERROR(_xlfn.AVERAGEIF(C16:C30,"&lt;&gt;0"),"")</f>
        <v>1</v>
      </c>
      <c r="D31" s="46"/>
      <c r="E31" s="46"/>
    </row>
    <row r="32" ht="15">
      <c r="C32" s="47"/>
    </row>
    <row r="33" ht="15">
      <c r="C33" s="47"/>
    </row>
    <row r="34" spans="1:3" ht="15">
      <c r="A34" s="56"/>
      <c r="B34" s="56"/>
      <c r="C34" s="47"/>
    </row>
    <row r="35" spans="1:3" ht="15">
      <c r="A35" s="56"/>
      <c r="B35" s="56"/>
      <c r="C35" s="47"/>
    </row>
    <row r="36" spans="1:2" ht="15">
      <c r="A36" s="56"/>
      <c r="B36" s="56"/>
    </row>
    <row r="37" spans="1:2" ht="15">
      <c r="A37" s="56"/>
      <c r="B37" s="56"/>
    </row>
  </sheetData>
  <sheetProtection/>
  <mergeCells count="7">
    <mergeCell ref="A31:B31"/>
    <mergeCell ref="A7:E7"/>
    <mergeCell ref="A1:C1"/>
    <mergeCell ref="A2:C2"/>
    <mergeCell ref="A3:C3"/>
    <mergeCell ref="A4:C4"/>
    <mergeCell ref="A5:C5"/>
  </mergeCells>
  <conditionalFormatting sqref="C31">
    <cfRule type="cellIs" priority="4" dxfId="15" operator="between">
      <formula>70.01%</formula>
      <formula>99.99%</formula>
    </cfRule>
    <cfRule type="cellIs" priority="5" dxfId="16" operator="equal">
      <formula>100%</formula>
    </cfRule>
    <cfRule type="cellIs" priority="6" dxfId="17"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3:D30"/>
    <dataValidation allowBlank="1" showInputMessage="1" showErrorMessage="1" promptTitle="Fecha de implementación" prompt="Especifique la fecha en la que fueron implementadas las acciones para dar cumplimiento al punto de interés.&#10;Recuerde que el presente informe es semestral, por lo que deberá especificar las acciones ya cumplidas y/o completadas en el 2do. semestre del 2018" sqref="E15 E17:E30"/>
    <dataValidation allowBlank="1" showInputMessage="1" showErrorMessage="1" promptTitle="%Avance" prompt="Especificar el % de avance de las acciones implementadas para el cumplimiento del punto de interés. &#10;En caso de que algún punto de interés no aplique por favor escriba NA y justifique su respuesta en el apartado Entregables/Evidencia documental." sqref="C15:C30"/>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1">
      <selection activeCell="B26" sqref="B26"/>
    </sheetView>
  </sheetViews>
  <sheetFormatPr defaultColWidth="0" defaultRowHeight="15"/>
  <cols>
    <col min="1" max="1" width="17.57421875" style="2" customWidth="1"/>
    <col min="2" max="2" width="43.57421875" style="2" customWidth="1"/>
    <col min="3" max="3" width="16.7109375" style="2" customWidth="1"/>
    <col min="4" max="4" width="20.00390625" style="2" customWidth="1"/>
    <col min="5" max="5" width="17.28125" style="2" customWidth="1"/>
    <col min="6" max="6" width="5.140625" style="2" customWidth="1"/>
    <col min="7" max="7" width="18.421875" style="2" hidden="1" customWidth="1"/>
    <col min="8" max="16384" width="11.421875" style="2" hidden="1" customWidth="1"/>
  </cols>
  <sheetData>
    <row r="1" spans="1:7" ht="15.75" customHeight="1">
      <c r="A1" s="69" t="str">
        <f>Institución</f>
        <v>Municipio de León Guanajuato</v>
      </c>
      <c r="B1" s="70"/>
      <c r="C1" s="70"/>
      <c r="D1" s="14" t="s">
        <v>0</v>
      </c>
      <c r="E1" s="15" t="s">
        <v>13</v>
      </c>
      <c r="F1" s="1"/>
      <c r="G1" s="1"/>
    </row>
    <row r="2" spans="1:7" ht="15.75" customHeight="1">
      <c r="A2" s="73" t="str">
        <f>'Comp 1'!A2:C2</f>
        <v>Patronato del Parque Zoológico de León</v>
      </c>
      <c r="B2" s="74"/>
      <c r="C2" s="74"/>
      <c r="D2" s="13" t="s">
        <v>1</v>
      </c>
      <c r="E2" s="16" t="str">
        <f>'Comp 1'!E2</f>
        <v>CRFZ</v>
      </c>
      <c r="F2" s="1"/>
      <c r="G2" s="1"/>
    </row>
    <row r="3" spans="1:5" ht="15.75" customHeight="1">
      <c r="A3" s="73" t="str">
        <f>'Comp 1'!A3:C3</f>
        <v>Informe de Control Interno SegundoSemestre 2018</v>
      </c>
      <c r="B3" s="74"/>
      <c r="C3" s="74"/>
      <c r="D3" s="13" t="s">
        <v>2</v>
      </c>
      <c r="E3" s="17">
        <v>43496</v>
      </c>
    </row>
    <row r="4" spans="1:5" ht="15.75" customHeight="1">
      <c r="A4" s="73" t="str">
        <f>'Comp 1'!A4:C4</f>
        <v>Dirección Administrativa</v>
      </c>
      <c r="B4" s="74"/>
      <c r="C4" s="74"/>
      <c r="D4" s="13" t="s">
        <v>3</v>
      </c>
      <c r="E4" s="18" t="str">
        <f>'Comp 1'!E4</f>
        <v>RDRL</v>
      </c>
    </row>
    <row r="5" spans="1:5" ht="15.75" customHeight="1" thickBot="1">
      <c r="A5" s="89" t="s">
        <v>21</v>
      </c>
      <c r="B5" s="90"/>
      <c r="C5" s="90"/>
      <c r="D5" s="19" t="s">
        <v>2</v>
      </c>
      <c r="E5" s="20">
        <v>43496</v>
      </c>
    </row>
    <row r="6" spans="1:7" ht="12.75">
      <c r="A6" s="1"/>
      <c r="B6" s="1"/>
      <c r="C6" s="1"/>
      <c r="D6" s="1"/>
      <c r="E6" s="1"/>
      <c r="F6" s="1"/>
      <c r="G6" s="1"/>
    </row>
    <row r="7" spans="1:8" ht="30" customHeight="1">
      <c r="A7" s="88" t="s">
        <v>20</v>
      </c>
      <c r="B7" s="88"/>
      <c r="C7" s="88"/>
      <c r="D7" s="88"/>
      <c r="E7" s="88"/>
      <c r="F7" s="4"/>
      <c r="G7" s="4"/>
      <c r="H7" s="1"/>
    </row>
    <row r="8" spans="1:8" ht="12.75">
      <c r="A8" s="3"/>
      <c r="B8" s="3"/>
      <c r="C8" s="3"/>
      <c r="D8" s="4"/>
      <c r="E8" s="4"/>
      <c r="H8" s="1"/>
    </row>
    <row r="9" spans="3:8" ht="12.75">
      <c r="C9" s="3"/>
      <c r="D9" s="5" t="s">
        <v>4</v>
      </c>
      <c r="E9" s="5" t="s">
        <v>5</v>
      </c>
      <c r="H9" s="1"/>
    </row>
    <row r="10" spans="3:8" ht="12.75">
      <c r="C10" s="3"/>
      <c r="D10" s="6" t="s">
        <v>6</v>
      </c>
      <c r="E10" s="7" t="s">
        <v>7</v>
      </c>
      <c r="H10" s="1"/>
    </row>
    <row r="11" spans="3:8" ht="12.75">
      <c r="C11" s="3"/>
      <c r="D11" s="6" t="s">
        <v>8</v>
      </c>
      <c r="E11" s="8" t="s">
        <v>9</v>
      </c>
      <c r="H11" s="1"/>
    </row>
    <row r="12" spans="3:8" ht="12.75">
      <c r="C12" s="3"/>
      <c r="D12" s="9">
        <v>1</v>
      </c>
      <c r="E12" s="10" t="s">
        <v>10</v>
      </c>
      <c r="H12" s="1"/>
    </row>
    <row r="13" spans="1:8" ht="12.75">
      <c r="A13" s="3"/>
      <c r="B13" s="3"/>
      <c r="C13" s="3"/>
      <c r="H13" s="1"/>
    </row>
    <row r="14" spans="1:8" ht="12.75">
      <c r="A14" s="1"/>
      <c r="B14" s="1"/>
      <c r="E14" s="1"/>
      <c r="H14" s="1"/>
    </row>
    <row r="15" spans="1:5" ht="25.5">
      <c r="A15" s="11" t="s">
        <v>11</v>
      </c>
      <c r="B15" s="43" t="s">
        <v>36</v>
      </c>
      <c r="C15" s="44" t="s">
        <v>15</v>
      </c>
      <c r="D15" s="44" t="s">
        <v>16</v>
      </c>
      <c r="E15" s="44" t="s">
        <v>52</v>
      </c>
    </row>
    <row r="16" spans="1:5" ht="36">
      <c r="A16" s="62">
        <v>201</v>
      </c>
      <c r="B16" s="58" t="s">
        <v>59</v>
      </c>
      <c r="C16" s="49">
        <v>1</v>
      </c>
      <c r="D16" s="50" t="s">
        <v>221</v>
      </c>
      <c r="E16" s="61">
        <v>43282</v>
      </c>
    </row>
    <row r="17" spans="1:5" ht="48">
      <c r="A17" s="62">
        <v>202</v>
      </c>
      <c r="B17" s="58" t="s">
        <v>60</v>
      </c>
      <c r="C17" s="49">
        <v>1</v>
      </c>
      <c r="D17" s="50" t="s">
        <v>223</v>
      </c>
      <c r="E17" s="61">
        <v>43282</v>
      </c>
    </row>
    <row r="18" spans="1:5" ht="102">
      <c r="A18" s="62">
        <v>203</v>
      </c>
      <c r="B18" s="58" t="s">
        <v>61</v>
      </c>
      <c r="C18" s="49">
        <v>0</v>
      </c>
      <c r="D18" s="50" t="s">
        <v>211</v>
      </c>
      <c r="E18" s="61"/>
    </row>
    <row r="19" spans="1:5" ht="24">
      <c r="A19" s="62">
        <v>204</v>
      </c>
      <c r="B19" s="58" t="s">
        <v>62</v>
      </c>
      <c r="C19" s="49">
        <v>0</v>
      </c>
      <c r="D19" s="50" t="s">
        <v>218</v>
      </c>
      <c r="E19" s="61"/>
    </row>
    <row r="20" spans="1:5" ht="24">
      <c r="A20" s="62">
        <v>205</v>
      </c>
      <c r="B20" s="58" t="s">
        <v>63</v>
      </c>
      <c r="C20" s="49">
        <v>0</v>
      </c>
      <c r="D20" s="50" t="s">
        <v>218</v>
      </c>
      <c r="E20" s="61"/>
    </row>
    <row r="21" spans="1:5" ht="36">
      <c r="A21" s="62">
        <v>206</v>
      </c>
      <c r="B21" s="58" t="s">
        <v>64</v>
      </c>
      <c r="C21" s="49">
        <v>0</v>
      </c>
      <c r="D21" s="50" t="s">
        <v>218</v>
      </c>
      <c r="E21" s="61"/>
    </row>
    <row r="22" spans="1:5" ht="48">
      <c r="A22" s="62">
        <v>207</v>
      </c>
      <c r="B22" s="58" t="s">
        <v>65</v>
      </c>
      <c r="C22" s="49">
        <v>0</v>
      </c>
      <c r="D22" s="50" t="s">
        <v>218</v>
      </c>
      <c r="E22" s="61"/>
    </row>
    <row r="23" spans="1:5" ht="36">
      <c r="A23" s="62">
        <v>208</v>
      </c>
      <c r="B23" s="58" t="s">
        <v>66</v>
      </c>
      <c r="C23" s="49">
        <v>1</v>
      </c>
      <c r="D23" s="50" t="s">
        <v>224</v>
      </c>
      <c r="E23" s="61">
        <v>43282</v>
      </c>
    </row>
    <row r="24" spans="1:5" ht="36">
      <c r="A24" s="62">
        <v>209</v>
      </c>
      <c r="B24" s="58" t="s">
        <v>67</v>
      </c>
      <c r="C24" s="49">
        <v>1</v>
      </c>
      <c r="D24" s="50" t="s">
        <v>222</v>
      </c>
      <c r="E24" s="61">
        <v>43282</v>
      </c>
    </row>
    <row r="25" spans="1:5" ht="48">
      <c r="A25" s="62">
        <v>210</v>
      </c>
      <c r="B25" s="58" t="s">
        <v>68</v>
      </c>
      <c r="C25" s="49">
        <v>0</v>
      </c>
      <c r="D25" s="50" t="s">
        <v>218</v>
      </c>
      <c r="E25" s="61"/>
    </row>
    <row r="26" spans="1:5" ht="48">
      <c r="A26" s="62">
        <v>211</v>
      </c>
      <c r="B26" s="58" t="s">
        <v>69</v>
      </c>
      <c r="C26" s="49">
        <v>0</v>
      </c>
      <c r="D26" s="50" t="s">
        <v>218</v>
      </c>
      <c r="E26" s="61"/>
    </row>
    <row r="27" spans="1:5" ht="15" customHeight="1">
      <c r="A27" s="86" t="s">
        <v>18</v>
      </c>
      <c r="B27" s="87"/>
      <c r="C27" s="21">
        <f>_xlfn.IFERROR(_xlfn.AVERAGEIF(C16:C26,"&lt;&gt;0"),"")</f>
        <v>1</v>
      </c>
      <c r="D27" s="22"/>
      <c r="E27" s="22"/>
    </row>
    <row r="28" ht="15">
      <c r="C28" s="12"/>
    </row>
    <row r="29" ht="15">
      <c r="C29" s="12"/>
    </row>
    <row r="30" spans="1:3" ht="15">
      <c r="A30" s="12"/>
      <c r="B30" s="12"/>
      <c r="C30" s="12"/>
    </row>
    <row r="31" spans="1:3" ht="15">
      <c r="A31" s="12"/>
      <c r="B31" s="12"/>
      <c r="C31" s="12"/>
    </row>
    <row r="32" spans="1:2" ht="15">
      <c r="A32" s="12"/>
      <c r="B32" s="12"/>
    </row>
    <row r="33" spans="1:2" ht="15">
      <c r="A33" s="12"/>
      <c r="B33" s="12"/>
    </row>
  </sheetData>
  <sheetProtection/>
  <mergeCells count="7">
    <mergeCell ref="A27:B27"/>
    <mergeCell ref="A7:E7"/>
    <mergeCell ref="A1:C1"/>
    <mergeCell ref="A2:C2"/>
    <mergeCell ref="A3:C3"/>
    <mergeCell ref="A4:C4"/>
    <mergeCell ref="A5:C5"/>
  </mergeCells>
  <conditionalFormatting sqref="C27">
    <cfRule type="cellIs" priority="1" dxfId="15" operator="between">
      <formula>70.01%</formula>
      <formula>99.99%</formula>
    </cfRule>
    <cfRule type="cellIs" priority="2" dxfId="16" operator="equal">
      <formula>100%</formula>
    </cfRule>
    <cfRule type="cellIs" priority="3" dxfId="17"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10;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10;Recuerde que el presente informe es semestral, por lo que deberá especificar las acciones ya cumplidas y/o completadas en el 2do. semestre del 2018" sqref="E15:E26"/>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H73"/>
  <sheetViews>
    <sheetView zoomScalePageLayoutView="0" workbookViewId="0" topLeftCell="A39">
      <selection activeCell="B48" sqref="B48"/>
    </sheetView>
  </sheetViews>
  <sheetFormatPr defaultColWidth="0" defaultRowHeight="15"/>
  <cols>
    <col min="1" max="1" width="17.57421875" style="2" customWidth="1"/>
    <col min="2" max="2" width="43.8515625" style="2" customWidth="1"/>
    <col min="3" max="3" width="16.140625" style="2" customWidth="1"/>
    <col min="4" max="4" width="21.57421875" style="2" customWidth="1"/>
    <col min="5" max="5" width="15.140625" style="2" customWidth="1"/>
    <col min="6" max="6" width="5.140625" style="2" customWidth="1"/>
    <col min="7" max="7" width="18.421875" style="2" hidden="1" customWidth="1"/>
    <col min="8" max="16384" width="11.421875" style="2" hidden="1" customWidth="1"/>
  </cols>
  <sheetData>
    <row r="1" spans="1:7" ht="15.75" customHeight="1">
      <c r="A1" s="69" t="str">
        <f>Institución</f>
        <v>Municipio de León Guanajuato</v>
      </c>
      <c r="B1" s="70"/>
      <c r="C1" s="70"/>
      <c r="D1" s="14" t="s">
        <v>0</v>
      </c>
      <c r="E1" s="15" t="s">
        <v>13</v>
      </c>
      <c r="F1" s="1"/>
      <c r="G1" s="1"/>
    </row>
    <row r="2" spans="1:7" ht="15.75" customHeight="1">
      <c r="A2" s="73" t="str">
        <f>'Comp 2'!A2:C2</f>
        <v>Patronato del Parque Zoológico de León</v>
      </c>
      <c r="B2" s="74"/>
      <c r="C2" s="74"/>
      <c r="D2" s="13" t="s">
        <v>1</v>
      </c>
      <c r="E2" s="16" t="str">
        <f>'Comp 1'!E2</f>
        <v>CRFZ</v>
      </c>
      <c r="F2" s="1"/>
      <c r="G2" s="1"/>
    </row>
    <row r="3" spans="1:5" ht="15.75" customHeight="1">
      <c r="A3" s="73" t="str">
        <f>'Comp 2'!A3:C3</f>
        <v>Informe de Control Interno SegundoSemestre 2018</v>
      </c>
      <c r="B3" s="74"/>
      <c r="C3" s="74"/>
      <c r="D3" s="13" t="s">
        <v>2</v>
      </c>
      <c r="E3" s="17">
        <v>43496</v>
      </c>
    </row>
    <row r="4" spans="1:5" ht="15.75" customHeight="1">
      <c r="A4" s="73" t="str">
        <f>'Comp 2'!A4:C4</f>
        <v>Dirección Administrativa</v>
      </c>
      <c r="B4" s="74"/>
      <c r="C4" s="74"/>
      <c r="D4" s="13" t="s">
        <v>3</v>
      </c>
      <c r="E4" s="18" t="str">
        <f>'Comp 1'!E4</f>
        <v>RDRL</v>
      </c>
    </row>
    <row r="5" spans="1:5" ht="15.75" customHeight="1" thickBot="1">
      <c r="A5" s="89" t="s">
        <v>27</v>
      </c>
      <c r="B5" s="90"/>
      <c r="C5" s="90"/>
      <c r="D5" s="19" t="s">
        <v>2</v>
      </c>
      <c r="E5" s="20">
        <v>43496</v>
      </c>
    </row>
    <row r="6" spans="1:7" ht="12.75">
      <c r="A6" s="1"/>
      <c r="B6" s="1"/>
      <c r="C6" s="1"/>
      <c r="D6" s="1"/>
      <c r="E6" s="1"/>
      <c r="F6" s="1"/>
      <c r="G6" s="1"/>
    </row>
    <row r="7" spans="1:8" ht="43.5" customHeight="1">
      <c r="A7" s="88" t="s">
        <v>22</v>
      </c>
      <c r="B7" s="88"/>
      <c r="C7" s="88"/>
      <c r="D7" s="88"/>
      <c r="E7" s="88"/>
      <c r="F7" s="4"/>
      <c r="G7" s="4"/>
      <c r="H7" s="1"/>
    </row>
    <row r="8" spans="1:8" ht="12.75">
      <c r="A8" s="3"/>
      <c r="B8" s="3"/>
      <c r="C8" s="3"/>
      <c r="D8" s="4"/>
      <c r="E8" s="4"/>
      <c r="H8" s="1"/>
    </row>
    <row r="9" spans="3:8" ht="12.75">
      <c r="C9" s="3"/>
      <c r="D9" s="5" t="s">
        <v>4</v>
      </c>
      <c r="E9" s="5" t="s">
        <v>5</v>
      </c>
      <c r="H9" s="1"/>
    </row>
    <row r="10" spans="3:8" ht="12.75">
      <c r="C10" s="3"/>
      <c r="D10" s="6" t="s">
        <v>6</v>
      </c>
      <c r="E10" s="7" t="s">
        <v>7</v>
      </c>
      <c r="H10" s="1"/>
    </row>
    <row r="11" spans="3:8" ht="12.75">
      <c r="C11" s="3"/>
      <c r="D11" s="6" t="s">
        <v>8</v>
      </c>
      <c r="E11" s="8" t="s">
        <v>9</v>
      </c>
      <c r="H11" s="1"/>
    </row>
    <row r="12" spans="3:8" ht="12.75">
      <c r="C12" s="3"/>
      <c r="D12" s="9">
        <v>1</v>
      </c>
      <c r="E12" s="10" t="s">
        <v>10</v>
      </c>
      <c r="H12" s="1"/>
    </row>
    <row r="13" spans="1:8" ht="12.75">
      <c r="A13" s="3"/>
      <c r="B13" s="3"/>
      <c r="C13" s="3"/>
      <c r="D13" s="4"/>
      <c r="E13" s="4"/>
      <c r="H13" s="1"/>
    </row>
    <row r="14" spans="1:8" ht="12.75">
      <c r="A14" s="1"/>
      <c r="B14" s="1"/>
      <c r="E14" s="1"/>
      <c r="H14" s="1"/>
    </row>
    <row r="15" spans="1:5" ht="25.5">
      <c r="A15" s="11" t="s">
        <v>11</v>
      </c>
      <c r="B15" s="43" t="s">
        <v>36</v>
      </c>
      <c r="C15" s="44" t="s">
        <v>15</v>
      </c>
      <c r="D15" s="44" t="s">
        <v>16</v>
      </c>
      <c r="E15" s="44" t="s">
        <v>52</v>
      </c>
    </row>
    <row r="16" spans="1:5" ht="72">
      <c r="A16" s="62">
        <v>301</v>
      </c>
      <c r="B16" s="48" t="s">
        <v>71</v>
      </c>
      <c r="C16" s="49">
        <v>1</v>
      </c>
      <c r="D16" s="63" t="s">
        <v>225</v>
      </c>
      <c r="E16" s="61">
        <v>43282</v>
      </c>
    </row>
    <row r="17" spans="1:5" ht="96">
      <c r="A17" s="62">
        <v>302</v>
      </c>
      <c r="B17" s="48" t="s">
        <v>72</v>
      </c>
      <c r="C17" s="49">
        <v>1</v>
      </c>
      <c r="D17" s="50" t="s">
        <v>226</v>
      </c>
      <c r="E17" s="61">
        <v>43282</v>
      </c>
    </row>
    <row r="18" spans="1:5" ht="96">
      <c r="A18" s="62">
        <v>303</v>
      </c>
      <c r="B18" s="48" t="s">
        <v>73</v>
      </c>
      <c r="C18" s="49">
        <v>1</v>
      </c>
      <c r="D18" s="50" t="s">
        <v>227</v>
      </c>
      <c r="E18" s="61">
        <v>43282</v>
      </c>
    </row>
    <row r="19" spans="1:5" ht="72">
      <c r="A19" s="62">
        <v>304</v>
      </c>
      <c r="B19" s="48" t="s">
        <v>74</v>
      </c>
      <c r="C19" s="49">
        <v>1</v>
      </c>
      <c r="D19" s="63" t="s">
        <v>228</v>
      </c>
      <c r="E19" s="61">
        <v>43282</v>
      </c>
    </row>
    <row r="20" spans="1:5" ht="84">
      <c r="A20" s="62">
        <v>305</v>
      </c>
      <c r="B20" s="48" t="s">
        <v>75</v>
      </c>
      <c r="C20" s="49">
        <v>1</v>
      </c>
      <c r="D20" s="64" t="s">
        <v>229</v>
      </c>
      <c r="E20" s="61">
        <v>43282</v>
      </c>
    </row>
    <row r="21" spans="1:5" ht="60">
      <c r="A21" s="62">
        <v>306</v>
      </c>
      <c r="B21" s="48" t="s">
        <v>76</v>
      </c>
      <c r="C21" s="49">
        <v>0</v>
      </c>
      <c r="D21" s="50" t="s">
        <v>218</v>
      </c>
      <c r="E21" s="61"/>
    </row>
    <row r="22" spans="1:5" ht="51">
      <c r="A22" s="62">
        <v>307</v>
      </c>
      <c r="B22" s="48" t="s">
        <v>77</v>
      </c>
      <c r="C22" s="49">
        <v>1</v>
      </c>
      <c r="D22" s="63" t="s">
        <v>230</v>
      </c>
      <c r="E22" s="61">
        <v>43465</v>
      </c>
    </row>
    <row r="23" spans="1:5" ht="48">
      <c r="A23" s="62">
        <v>308</v>
      </c>
      <c r="B23" s="48" t="s">
        <v>78</v>
      </c>
      <c r="C23" s="49">
        <v>1</v>
      </c>
      <c r="D23" s="50" t="s">
        <v>232</v>
      </c>
      <c r="E23" s="61">
        <v>43282</v>
      </c>
    </row>
    <row r="24" spans="1:5" ht="102">
      <c r="A24" s="62">
        <v>309</v>
      </c>
      <c r="B24" s="48" t="s">
        <v>79</v>
      </c>
      <c r="C24" s="49">
        <v>1</v>
      </c>
      <c r="D24" s="63" t="s">
        <v>231</v>
      </c>
      <c r="E24" s="61">
        <v>43282</v>
      </c>
    </row>
    <row r="25" spans="1:5" ht="36">
      <c r="A25" s="62">
        <v>310</v>
      </c>
      <c r="B25" s="48" t="s">
        <v>80</v>
      </c>
      <c r="C25" s="49">
        <v>1</v>
      </c>
      <c r="D25" s="50" t="s">
        <v>233</v>
      </c>
      <c r="E25" s="61">
        <v>43282</v>
      </c>
    </row>
    <row r="26" spans="1:5" ht="96">
      <c r="A26" s="62">
        <v>311</v>
      </c>
      <c r="B26" s="48" t="s">
        <v>81</v>
      </c>
      <c r="C26" s="49">
        <v>1</v>
      </c>
      <c r="D26" s="63" t="s">
        <v>234</v>
      </c>
      <c r="E26" s="61">
        <v>43282</v>
      </c>
    </row>
    <row r="27" spans="1:5" ht="84">
      <c r="A27" s="62">
        <v>312</v>
      </c>
      <c r="B27" s="48" t="s">
        <v>82</v>
      </c>
      <c r="C27" s="49">
        <v>1</v>
      </c>
      <c r="D27" s="63" t="s">
        <v>235</v>
      </c>
      <c r="E27" s="61">
        <v>43282</v>
      </c>
    </row>
    <row r="28" spans="1:5" ht="84">
      <c r="A28" s="62">
        <v>313</v>
      </c>
      <c r="B28" s="48" t="s">
        <v>83</v>
      </c>
      <c r="C28" s="49">
        <v>1</v>
      </c>
      <c r="D28" s="63" t="s">
        <v>236</v>
      </c>
      <c r="E28" s="61">
        <v>43282</v>
      </c>
    </row>
    <row r="29" spans="1:5" ht="48">
      <c r="A29" s="62">
        <v>314</v>
      </c>
      <c r="B29" s="48" t="s">
        <v>84</v>
      </c>
      <c r="C29" s="49">
        <v>0</v>
      </c>
      <c r="D29" s="50" t="s">
        <v>218</v>
      </c>
      <c r="E29" s="61"/>
    </row>
    <row r="30" spans="1:5" ht="60">
      <c r="A30" s="62">
        <v>315</v>
      </c>
      <c r="B30" s="48" t="s">
        <v>85</v>
      </c>
      <c r="C30" s="49">
        <v>1</v>
      </c>
      <c r="D30" s="63" t="s">
        <v>237</v>
      </c>
      <c r="E30" s="61">
        <v>43282</v>
      </c>
    </row>
    <row r="31" spans="1:5" ht="72">
      <c r="A31" s="62">
        <v>316</v>
      </c>
      <c r="B31" s="48" t="s">
        <v>86</v>
      </c>
      <c r="C31" s="49">
        <v>0</v>
      </c>
      <c r="D31" s="50" t="s">
        <v>218</v>
      </c>
      <c r="E31" s="61"/>
    </row>
    <row r="32" spans="1:5" ht="72">
      <c r="A32" s="62">
        <v>317</v>
      </c>
      <c r="B32" s="48" t="s">
        <v>87</v>
      </c>
      <c r="C32" s="49">
        <v>0</v>
      </c>
      <c r="D32" s="50" t="s">
        <v>218</v>
      </c>
      <c r="E32" s="61"/>
    </row>
    <row r="33" spans="1:5" ht="96">
      <c r="A33" s="62">
        <v>318</v>
      </c>
      <c r="B33" s="48" t="s">
        <v>88</v>
      </c>
      <c r="C33" s="49">
        <v>0</v>
      </c>
      <c r="D33" s="50" t="s">
        <v>218</v>
      </c>
      <c r="E33" s="61"/>
    </row>
    <row r="34" spans="1:5" ht="120">
      <c r="A34" s="62">
        <v>319</v>
      </c>
      <c r="B34" s="48" t="s">
        <v>89</v>
      </c>
      <c r="C34" s="49">
        <v>0</v>
      </c>
      <c r="D34" s="50" t="s">
        <v>218</v>
      </c>
      <c r="E34" s="61"/>
    </row>
    <row r="35" spans="1:5" ht="36">
      <c r="A35" s="62">
        <v>320</v>
      </c>
      <c r="B35" s="48" t="s">
        <v>90</v>
      </c>
      <c r="C35" s="49">
        <v>1</v>
      </c>
      <c r="D35" s="63" t="s">
        <v>238</v>
      </c>
      <c r="E35" s="61">
        <v>43282</v>
      </c>
    </row>
    <row r="36" spans="1:5" ht="38.25">
      <c r="A36" s="62">
        <v>321</v>
      </c>
      <c r="B36" s="48" t="s">
        <v>91</v>
      </c>
      <c r="C36" s="49">
        <v>1</v>
      </c>
      <c r="D36" s="63" t="s">
        <v>239</v>
      </c>
      <c r="E36" s="61">
        <v>43282</v>
      </c>
    </row>
    <row r="37" spans="1:5" ht="36">
      <c r="A37" s="62">
        <v>322</v>
      </c>
      <c r="B37" s="48" t="s">
        <v>92</v>
      </c>
      <c r="C37" s="49">
        <v>1</v>
      </c>
      <c r="D37" s="63" t="s">
        <v>240</v>
      </c>
      <c r="E37" s="61">
        <v>43282</v>
      </c>
    </row>
    <row r="38" spans="1:5" ht="60">
      <c r="A38" s="62">
        <v>323</v>
      </c>
      <c r="B38" s="48" t="s">
        <v>93</v>
      </c>
      <c r="C38" s="49">
        <v>0</v>
      </c>
      <c r="D38" s="50" t="s">
        <v>218</v>
      </c>
      <c r="E38" s="61"/>
    </row>
    <row r="39" spans="1:5" ht="60">
      <c r="A39" s="62">
        <v>324</v>
      </c>
      <c r="B39" s="48" t="s">
        <v>94</v>
      </c>
      <c r="C39" s="49">
        <v>1</v>
      </c>
      <c r="D39" s="50" t="s">
        <v>241</v>
      </c>
      <c r="E39" s="61">
        <v>43282</v>
      </c>
    </row>
    <row r="40" spans="1:5" ht="48">
      <c r="A40" s="62">
        <v>325</v>
      </c>
      <c r="B40" s="48" t="s">
        <v>95</v>
      </c>
      <c r="C40" s="49">
        <v>1</v>
      </c>
      <c r="D40" s="50" t="s">
        <v>242</v>
      </c>
      <c r="E40" s="61">
        <v>43282</v>
      </c>
    </row>
    <row r="41" spans="1:5" ht="72">
      <c r="A41" s="62">
        <v>326</v>
      </c>
      <c r="B41" s="48" t="s">
        <v>96</v>
      </c>
      <c r="C41" s="49">
        <v>1</v>
      </c>
      <c r="D41" s="50" t="s">
        <v>243</v>
      </c>
      <c r="E41" s="61">
        <v>43282</v>
      </c>
    </row>
    <row r="42" spans="1:5" ht="24">
      <c r="A42" s="62">
        <v>327</v>
      </c>
      <c r="B42" s="48" t="s">
        <v>97</v>
      </c>
      <c r="C42" s="49">
        <v>1</v>
      </c>
      <c r="D42" s="50" t="s">
        <v>244</v>
      </c>
      <c r="E42" s="61">
        <v>43282</v>
      </c>
    </row>
    <row r="43" spans="1:5" ht="24">
      <c r="A43" s="62">
        <v>328</v>
      </c>
      <c r="B43" s="48" t="s">
        <v>98</v>
      </c>
      <c r="C43" s="49">
        <v>1</v>
      </c>
      <c r="D43" s="50" t="s">
        <v>245</v>
      </c>
      <c r="E43" s="61">
        <v>43282</v>
      </c>
    </row>
    <row r="44" spans="1:5" ht="24">
      <c r="A44" s="62">
        <v>329</v>
      </c>
      <c r="B44" s="48" t="s">
        <v>99</v>
      </c>
      <c r="C44" s="49">
        <v>1</v>
      </c>
      <c r="D44" s="50" t="s">
        <v>246</v>
      </c>
      <c r="E44" s="61">
        <v>43282</v>
      </c>
    </row>
    <row r="45" spans="1:5" ht="60">
      <c r="A45" s="62">
        <v>330</v>
      </c>
      <c r="B45" s="48" t="s">
        <v>100</v>
      </c>
      <c r="C45" s="49">
        <v>1</v>
      </c>
      <c r="D45" s="50" t="s">
        <v>247</v>
      </c>
      <c r="E45" s="61">
        <v>43282</v>
      </c>
    </row>
    <row r="46" spans="1:5" ht="60">
      <c r="A46" s="62">
        <v>331</v>
      </c>
      <c r="B46" s="48" t="s">
        <v>101</v>
      </c>
      <c r="C46" s="49">
        <v>1</v>
      </c>
      <c r="D46" s="50" t="s">
        <v>248</v>
      </c>
      <c r="E46" s="61">
        <v>43282</v>
      </c>
    </row>
    <row r="47" spans="1:5" ht="36">
      <c r="A47" s="62">
        <v>332</v>
      </c>
      <c r="B47" s="48" t="s">
        <v>102</v>
      </c>
      <c r="C47" s="49">
        <v>1</v>
      </c>
      <c r="D47" s="50" t="s">
        <v>249</v>
      </c>
      <c r="E47" s="61">
        <v>43282</v>
      </c>
    </row>
    <row r="48" spans="1:5" ht="60">
      <c r="A48" s="62">
        <v>333</v>
      </c>
      <c r="B48" s="48" t="s">
        <v>103</v>
      </c>
      <c r="C48" s="49">
        <v>1</v>
      </c>
      <c r="D48" s="50" t="s">
        <v>250</v>
      </c>
      <c r="E48" s="61">
        <v>43282</v>
      </c>
    </row>
    <row r="49" spans="1:5" ht="36">
      <c r="A49" s="62">
        <v>334</v>
      </c>
      <c r="B49" s="48" t="s">
        <v>104</v>
      </c>
      <c r="C49" s="49">
        <v>1</v>
      </c>
      <c r="D49" s="50" t="s">
        <v>256</v>
      </c>
      <c r="E49" s="61">
        <v>43282</v>
      </c>
    </row>
    <row r="50" spans="1:5" ht="60">
      <c r="A50" s="62">
        <v>335</v>
      </c>
      <c r="B50" s="48" t="s">
        <v>105</v>
      </c>
      <c r="C50" s="49">
        <v>1</v>
      </c>
      <c r="D50" s="50" t="s">
        <v>251</v>
      </c>
      <c r="E50" s="61">
        <v>43282</v>
      </c>
    </row>
    <row r="51" spans="1:5" ht="36">
      <c r="A51" s="62">
        <v>336</v>
      </c>
      <c r="B51" s="48" t="s">
        <v>106</v>
      </c>
      <c r="C51" s="49">
        <v>1</v>
      </c>
      <c r="D51" s="50" t="s">
        <v>252</v>
      </c>
      <c r="E51" s="61">
        <v>43282</v>
      </c>
    </row>
    <row r="52" spans="1:5" ht="108">
      <c r="A52" s="62">
        <v>337</v>
      </c>
      <c r="B52" s="48" t="s">
        <v>107</v>
      </c>
      <c r="C52" s="49">
        <v>1</v>
      </c>
      <c r="D52" s="50" t="s">
        <v>253</v>
      </c>
      <c r="E52" s="61">
        <v>43282</v>
      </c>
    </row>
    <row r="53" spans="1:5" ht="60">
      <c r="A53" s="62">
        <v>338</v>
      </c>
      <c r="B53" s="48" t="s">
        <v>108</v>
      </c>
      <c r="C53" s="49">
        <v>1</v>
      </c>
      <c r="D53" s="50" t="s">
        <v>254</v>
      </c>
      <c r="E53" s="61">
        <v>43282</v>
      </c>
    </row>
    <row r="54" spans="1:5" ht="63.75">
      <c r="A54" s="62">
        <v>339</v>
      </c>
      <c r="B54" s="48" t="s">
        <v>109</v>
      </c>
      <c r="C54" s="49">
        <v>1</v>
      </c>
      <c r="D54" s="50" t="s">
        <v>255</v>
      </c>
      <c r="E54" s="61">
        <v>43282</v>
      </c>
    </row>
    <row r="55" spans="1:5" ht="60">
      <c r="A55" s="62">
        <v>340</v>
      </c>
      <c r="B55" s="48" t="s">
        <v>110</v>
      </c>
      <c r="C55" s="49">
        <v>0</v>
      </c>
      <c r="D55" s="50" t="s">
        <v>218</v>
      </c>
      <c r="E55" s="61"/>
    </row>
    <row r="56" spans="1:5" ht="96">
      <c r="A56" s="62">
        <v>341</v>
      </c>
      <c r="B56" s="48" t="s">
        <v>111</v>
      </c>
      <c r="C56" s="49">
        <v>0</v>
      </c>
      <c r="D56" s="50" t="s">
        <v>218</v>
      </c>
      <c r="E56" s="61"/>
    </row>
    <row r="57" spans="1:5" ht="60">
      <c r="A57" s="62">
        <v>342</v>
      </c>
      <c r="B57" s="48" t="s">
        <v>112</v>
      </c>
      <c r="C57" s="49">
        <v>0</v>
      </c>
      <c r="D57" s="50" t="s">
        <v>218</v>
      </c>
      <c r="E57" s="61"/>
    </row>
    <row r="58" spans="1:5" ht="60">
      <c r="A58" s="62">
        <v>343</v>
      </c>
      <c r="B58" s="48" t="s">
        <v>113</v>
      </c>
      <c r="C58" s="49">
        <v>0</v>
      </c>
      <c r="D58" s="50" t="s">
        <v>218</v>
      </c>
      <c r="E58" s="61"/>
    </row>
    <row r="59" spans="1:5" ht="25.5">
      <c r="A59" s="62">
        <v>344</v>
      </c>
      <c r="B59" s="48" t="s">
        <v>114</v>
      </c>
      <c r="C59" s="49">
        <v>1</v>
      </c>
      <c r="D59" s="50" t="s">
        <v>287</v>
      </c>
      <c r="E59" s="61">
        <v>43282</v>
      </c>
    </row>
    <row r="60" spans="1:5" ht="48">
      <c r="A60" s="62">
        <v>345</v>
      </c>
      <c r="B60" s="48" t="s">
        <v>115</v>
      </c>
      <c r="C60" s="49">
        <v>1</v>
      </c>
      <c r="D60" s="50" t="s">
        <v>257</v>
      </c>
      <c r="E60" s="61">
        <v>43282</v>
      </c>
    </row>
    <row r="61" spans="1:5" ht="48">
      <c r="A61" s="62">
        <v>346</v>
      </c>
      <c r="B61" s="48" t="s">
        <v>116</v>
      </c>
      <c r="C61" s="49">
        <v>1</v>
      </c>
      <c r="D61" s="50" t="s">
        <v>258</v>
      </c>
      <c r="E61" s="61">
        <v>43282</v>
      </c>
    </row>
    <row r="62" spans="1:5" ht="24">
      <c r="A62" s="62">
        <v>347</v>
      </c>
      <c r="B62" s="48" t="s">
        <v>117</v>
      </c>
      <c r="C62" s="49">
        <v>1</v>
      </c>
      <c r="D62" s="50" t="s">
        <v>259</v>
      </c>
      <c r="E62" s="61">
        <v>43282</v>
      </c>
    </row>
    <row r="63" spans="1:5" ht="24">
      <c r="A63" s="62">
        <v>348</v>
      </c>
      <c r="B63" s="48" t="s">
        <v>118</v>
      </c>
      <c r="C63" s="49">
        <v>1</v>
      </c>
      <c r="D63" s="50" t="s">
        <v>260</v>
      </c>
      <c r="E63" s="61">
        <v>43282</v>
      </c>
    </row>
    <row r="64" spans="1:5" ht="48">
      <c r="A64" s="62">
        <v>349</v>
      </c>
      <c r="B64" s="48" t="s">
        <v>119</v>
      </c>
      <c r="C64" s="49">
        <v>1</v>
      </c>
      <c r="D64" s="50" t="s">
        <v>261</v>
      </c>
      <c r="E64" s="61">
        <v>43282</v>
      </c>
    </row>
    <row r="65" spans="1:5" ht="48">
      <c r="A65" s="62">
        <v>350</v>
      </c>
      <c r="B65" s="48" t="s">
        <v>120</v>
      </c>
      <c r="C65" s="49">
        <v>1</v>
      </c>
      <c r="D65" s="50" t="s">
        <v>262</v>
      </c>
      <c r="E65" s="61">
        <v>43282</v>
      </c>
    </row>
    <row r="66" spans="1:5" ht="24">
      <c r="A66" s="62">
        <v>351</v>
      </c>
      <c r="B66" s="48" t="s">
        <v>121</v>
      </c>
      <c r="C66" s="49">
        <v>0</v>
      </c>
      <c r="D66" s="50" t="s">
        <v>218</v>
      </c>
      <c r="E66" s="61"/>
    </row>
    <row r="67" spans="1:5" ht="15" customHeight="1">
      <c r="A67" s="86" t="s">
        <v>18</v>
      </c>
      <c r="B67" s="87"/>
      <c r="C67" s="21">
        <f>_xlfn.IFERROR(_xlfn.AVERAGEIF(C16:C66,"&lt;&gt;0"),"")</f>
        <v>1</v>
      </c>
      <c r="D67" s="22"/>
      <c r="E67" s="22"/>
    </row>
    <row r="68" ht="15">
      <c r="C68" s="12"/>
    </row>
    <row r="69" ht="15">
      <c r="C69" s="12"/>
    </row>
    <row r="70" spans="1:3" ht="15">
      <c r="A70" s="12"/>
      <c r="B70" s="12"/>
      <c r="C70" s="12"/>
    </row>
    <row r="71" spans="1:3" ht="15">
      <c r="A71" s="12"/>
      <c r="B71" s="12"/>
      <c r="C71" s="12"/>
    </row>
    <row r="72" spans="1:2" ht="15">
      <c r="A72" s="12"/>
      <c r="B72" s="12"/>
    </row>
    <row r="73" spans="1:2" ht="15">
      <c r="A73" s="12"/>
      <c r="B73" s="12"/>
    </row>
  </sheetData>
  <sheetProtection/>
  <mergeCells count="7">
    <mergeCell ref="A67:B67"/>
    <mergeCell ref="A7:E7"/>
    <mergeCell ref="A1:C1"/>
    <mergeCell ref="A2:C2"/>
    <mergeCell ref="A3:C3"/>
    <mergeCell ref="A4:C4"/>
    <mergeCell ref="A5:C5"/>
  </mergeCells>
  <conditionalFormatting sqref="C67">
    <cfRule type="cellIs" priority="1" dxfId="15" operator="between">
      <formula>70.01%</formula>
      <formula>99.99%</formula>
    </cfRule>
    <cfRule type="cellIs" priority="2" dxfId="16" operator="equal">
      <formula>100%</formula>
    </cfRule>
    <cfRule type="cellIs" priority="3" dxfId="17"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10;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10;En caso de que algún punto de interés no aplique por favor escriba NA y justifique su respuesta en el apartado Entregables/Evidencia documental." sqref="C15:C66"/>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32"/>
  <sheetViews>
    <sheetView zoomScalePageLayoutView="0" workbookViewId="0" topLeftCell="A10">
      <selection activeCell="D26" sqref="D26"/>
    </sheetView>
  </sheetViews>
  <sheetFormatPr defaultColWidth="0" defaultRowHeight="15"/>
  <cols>
    <col min="1" max="1" width="17.57421875" style="2" customWidth="1"/>
    <col min="2" max="2" width="43.7109375" style="2" customWidth="1"/>
    <col min="3" max="3" width="14.28125" style="2" customWidth="1"/>
    <col min="4" max="4" width="20.28125" style="2" customWidth="1"/>
    <col min="5" max="5" width="15.140625" style="2" customWidth="1"/>
    <col min="6" max="6" width="5.140625" style="2" customWidth="1"/>
    <col min="7" max="7" width="18.421875" style="2" hidden="1" customWidth="1"/>
    <col min="8" max="16384" width="11.421875" style="2" hidden="1" customWidth="1"/>
  </cols>
  <sheetData>
    <row r="1" spans="1:7" ht="15.75" customHeight="1">
      <c r="A1" s="69" t="str">
        <f>Institución</f>
        <v>Municipio de León Guanajuato</v>
      </c>
      <c r="B1" s="70"/>
      <c r="C1" s="70"/>
      <c r="D1" s="14" t="s">
        <v>0</v>
      </c>
      <c r="E1" s="15" t="s">
        <v>13</v>
      </c>
      <c r="F1" s="1"/>
      <c r="G1" s="1"/>
    </row>
    <row r="2" spans="1:7" ht="15.75" customHeight="1">
      <c r="A2" s="73" t="str">
        <f>'Comp 3'!A2:C2</f>
        <v>Patronato del Parque Zoológico de León</v>
      </c>
      <c r="B2" s="74"/>
      <c r="C2" s="74"/>
      <c r="D2" s="13" t="s">
        <v>1</v>
      </c>
      <c r="E2" s="16" t="str">
        <f>'Comp 1'!E2</f>
        <v>CRFZ</v>
      </c>
      <c r="F2" s="1"/>
      <c r="G2" s="1"/>
    </row>
    <row r="3" spans="1:5" ht="15.75" customHeight="1">
      <c r="A3" s="73" t="str">
        <f>'Comp 3'!A3:C3</f>
        <v>Informe de Control Interno SegundoSemestre 2018</v>
      </c>
      <c r="B3" s="74"/>
      <c r="C3" s="74"/>
      <c r="D3" s="13" t="s">
        <v>2</v>
      </c>
      <c r="E3" s="17">
        <v>43496</v>
      </c>
    </row>
    <row r="4" spans="1:5" ht="15.75" customHeight="1">
      <c r="A4" s="73" t="str">
        <f>'Comp 3'!A4:C4</f>
        <v>Dirección Administrativa</v>
      </c>
      <c r="B4" s="74"/>
      <c r="C4" s="74"/>
      <c r="D4" s="13" t="s">
        <v>3</v>
      </c>
      <c r="E4" s="18" t="str">
        <f>'Comp 1'!E4</f>
        <v>RDRL</v>
      </c>
    </row>
    <row r="5" spans="1:5" ht="15.75" customHeight="1" thickBot="1">
      <c r="A5" s="89" t="s">
        <v>24</v>
      </c>
      <c r="B5" s="90"/>
      <c r="C5" s="90"/>
      <c r="D5" s="19" t="s">
        <v>2</v>
      </c>
      <c r="E5" s="20">
        <v>43496</v>
      </c>
    </row>
    <row r="6" spans="1:7" ht="12.75">
      <c r="A6" s="1"/>
      <c r="B6" s="1"/>
      <c r="C6" s="1"/>
      <c r="D6" s="1"/>
      <c r="E6" s="1"/>
      <c r="F6" s="1"/>
      <c r="G6" s="1"/>
    </row>
    <row r="7" spans="1:8" ht="33" customHeight="1">
      <c r="A7" s="88" t="s">
        <v>23</v>
      </c>
      <c r="B7" s="88"/>
      <c r="C7" s="88"/>
      <c r="D7" s="88"/>
      <c r="E7" s="88"/>
      <c r="F7" s="4"/>
      <c r="G7" s="4"/>
      <c r="H7" s="1"/>
    </row>
    <row r="8" spans="1:8" ht="12.75">
      <c r="A8" s="3"/>
      <c r="B8" s="3"/>
      <c r="C8" s="3"/>
      <c r="D8" s="4"/>
      <c r="E8" s="4"/>
      <c r="H8" s="1"/>
    </row>
    <row r="9" spans="3:8" ht="12.75">
      <c r="C9" s="3"/>
      <c r="D9" s="5" t="s">
        <v>4</v>
      </c>
      <c r="E9" s="5" t="s">
        <v>5</v>
      </c>
      <c r="H9" s="1"/>
    </row>
    <row r="10" spans="3:8" ht="12.75">
      <c r="C10" s="3"/>
      <c r="D10" s="6" t="s">
        <v>6</v>
      </c>
      <c r="E10" s="7" t="s">
        <v>7</v>
      </c>
      <c r="H10" s="1"/>
    </row>
    <row r="11" spans="3:8" ht="12.75">
      <c r="C11" s="3"/>
      <c r="D11" s="6" t="s">
        <v>8</v>
      </c>
      <c r="E11" s="8" t="s">
        <v>9</v>
      </c>
      <c r="H11" s="1"/>
    </row>
    <row r="12" spans="3:8" ht="12.75">
      <c r="C12" s="3"/>
      <c r="D12" s="9">
        <v>1</v>
      </c>
      <c r="E12" s="10" t="s">
        <v>10</v>
      </c>
      <c r="H12" s="1"/>
    </row>
    <row r="13" spans="1:8" ht="12.75">
      <c r="A13" s="3"/>
      <c r="B13" s="3"/>
      <c r="C13" s="3"/>
      <c r="D13" s="4"/>
      <c r="E13" s="4"/>
      <c r="H13" s="1"/>
    </row>
    <row r="14" spans="1:8" ht="12.75">
      <c r="A14" s="1"/>
      <c r="B14" s="1"/>
      <c r="E14" s="1"/>
      <c r="H14" s="1"/>
    </row>
    <row r="15" spans="1:5" ht="25.5">
      <c r="A15" s="11" t="s">
        <v>11</v>
      </c>
      <c r="B15" s="43" t="s">
        <v>36</v>
      </c>
      <c r="C15" s="44" t="s">
        <v>15</v>
      </c>
      <c r="D15" s="44" t="s">
        <v>16</v>
      </c>
      <c r="E15" s="44" t="s">
        <v>52</v>
      </c>
    </row>
    <row r="16" spans="1:5" ht="165.75" customHeight="1">
      <c r="A16" s="62">
        <v>401</v>
      </c>
      <c r="B16" s="58" t="s">
        <v>122</v>
      </c>
      <c r="C16" s="49">
        <v>1</v>
      </c>
      <c r="D16" s="50" t="s">
        <v>263</v>
      </c>
      <c r="E16" s="61">
        <v>43282</v>
      </c>
    </row>
    <row r="17" spans="1:5" ht="84">
      <c r="A17" s="62">
        <v>402</v>
      </c>
      <c r="B17" s="58" t="s">
        <v>123</v>
      </c>
      <c r="C17" s="49">
        <v>1</v>
      </c>
      <c r="D17" s="50" t="s">
        <v>264</v>
      </c>
      <c r="E17" s="61">
        <v>43282</v>
      </c>
    </row>
    <row r="18" spans="1:5" ht="147.75" customHeight="1">
      <c r="A18" s="62">
        <v>403</v>
      </c>
      <c r="B18" s="58" t="s">
        <v>124</v>
      </c>
      <c r="C18" s="49">
        <v>0</v>
      </c>
      <c r="D18" s="50" t="s">
        <v>218</v>
      </c>
      <c r="E18" s="61"/>
    </row>
    <row r="19" spans="1:5" ht="84">
      <c r="A19" s="62">
        <v>404</v>
      </c>
      <c r="B19" s="58" t="s">
        <v>125</v>
      </c>
      <c r="C19" s="49">
        <v>0</v>
      </c>
      <c r="D19" s="50" t="s">
        <v>218</v>
      </c>
      <c r="E19" s="61"/>
    </row>
    <row r="20" spans="1:5" ht="96">
      <c r="A20" s="62">
        <v>405</v>
      </c>
      <c r="B20" s="58" t="s">
        <v>126</v>
      </c>
      <c r="C20" s="49">
        <v>0</v>
      </c>
      <c r="D20" s="50" t="s">
        <v>218</v>
      </c>
      <c r="E20" s="61"/>
    </row>
    <row r="21" spans="1:5" ht="84">
      <c r="A21" s="62">
        <v>406</v>
      </c>
      <c r="B21" s="58" t="s">
        <v>127</v>
      </c>
      <c r="C21" s="49">
        <v>0</v>
      </c>
      <c r="D21" s="50" t="s">
        <v>218</v>
      </c>
      <c r="E21" s="61"/>
    </row>
    <row r="22" spans="1:5" ht="108">
      <c r="A22" s="62">
        <v>407</v>
      </c>
      <c r="B22" s="58" t="s">
        <v>128</v>
      </c>
      <c r="C22" s="49">
        <v>0</v>
      </c>
      <c r="D22" s="50" t="s">
        <v>218</v>
      </c>
      <c r="E22" s="61"/>
    </row>
    <row r="23" spans="1:5" ht="108">
      <c r="A23" s="62">
        <v>408</v>
      </c>
      <c r="B23" s="58" t="s">
        <v>129</v>
      </c>
      <c r="C23" s="49">
        <v>0</v>
      </c>
      <c r="D23" s="50" t="s">
        <v>218</v>
      </c>
      <c r="E23" s="61"/>
    </row>
    <row r="24" spans="1:5" ht="72">
      <c r="A24" s="62">
        <v>409</v>
      </c>
      <c r="B24" s="58" t="s">
        <v>130</v>
      </c>
      <c r="C24" s="49">
        <v>1</v>
      </c>
      <c r="D24" s="50" t="s">
        <v>265</v>
      </c>
      <c r="E24" s="61"/>
    </row>
    <row r="25" spans="1:5" ht="60">
      <c r="A25" s="62">
        <v>410</v>
      </c>
      <c r="B25" s="58" t="s">
        <v>131</v>
      </c>
      <c r="C25" s="49">
        <v>0</v>
      </c>
      <c r="D25" s="50" t="s">
        <v>218</v>
      </c>
      <c r="E25" s="61"/>
    </row>
    <row r="26" spans="1:5" ht="15" customHeight="1">
      <c r="A26" s="86" t="s">
        <v>18</v>
      </c>
      <c r="B26" s="87"/>
      <c r="C26" s="21">
        <f>_xlfn.IFERROR(_xlfn.AVERAGEIF(C16:C25,"&lt;&gt;0"),"")</f>
        <v>1</v>
      </c>
      <c r="D26" s="22"/>
      <c r="E26" s="22"/>
    </row>
    <row r="27" ht="15">
      <c r="C27" s="12"/>
    </row>
    <row r="28" ht="15">
      <c r="C28" s="12"/>
    </row>
    <row r="29" spans="1:3" ht="15">
      <c r="A29" s="12"/>
      <c r="B29" s="12"/>
      <c r="C29" s="12"/>
    </row>
    <row r="30" spans="1:3" ht="15">
      <c r="A30" s="12"/>
      <c r="B30" s="12"/>
      <c r="C30" s="12"/>
    </row>
    <row r="31" spans="1:2" ht="15">
      <c r="A31" s="12"/>
      <c r="B31" s="12"/>
    </row>
    <row r="32" spans="1:2" ht="15">
      <c r="A32" s="12"/>
      <c r="B32" s="12"/>
    </row>
  </sheetData>
  <sheetProtection/>
  <mergeCells count="7">
    <mergeCell ref="A26:B26"/>
    <mergeCell ref="A7:E7"/>
    <mergeCell ref="A1:C1"/>
    <mergeCell ref="A2:C2"/>
    <mergeCell ref="A3:C3"/>
    <mergeCell ref="A4:C4"/>
    <mergeCell ref="A5:C5"/>
  </mergeCells>
  <conditionalFormatting sqref="C26">
    <cfRule type="cellIs" priority="1" dxfId="15" operator="between">
      <formula>70.01%</formula>
      <formula>99.99%</formula>
    </cfRule>
    <cfRule type="cellIs" priority="2" dxfId="16" operator="equal">
      <formula>100%</formula>
    </cfRule>
    <cfRule type="cellIs" priority="3" dxfId="17"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10;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10;Recuerde que el presente informe es semestral, por lo que deberá especificar las acciones ya cumplidas y/o completadas en el 2do. semestre del 2018" sqref="E15:E25"/>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H94"/>
  <sheetViews>
    <sheetView tabSelected="1" zoomScalePageLayoutView="0" workbookViewId="0" topLeftCell="A1">
      <selection activeCell="D90" sqref="D90"/>
    </sheetView>
  </sheetViews>
  <sheetFormatPr defaultColWidth="0" defaultRowHeight="15"/>
  <cols>
    <col min="1" max="1" width="17.5742187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1875" style="2" hidden="1" customWidth="1"/>
    <col min="8" max="16384" width="11.421875" style="2" hidden="1" customWidth="1"/>
  </cols>
  <sheetData>
    <row r="1" spans="1:7" ht="15.75" customHeight="1">
      <c r="A1" s="69" t="str">
        <f>Institución</f>
        <v>Municipio de León Guanajuato</v>
      </c>
      <c r="B1" s="70"/>
      <c r="C1" s="70"/>
      <c r="D1" s="14" t="s">
        <v>0</v>
      </c>
      <c r="E1" s="15" t="s">
        <v>13</v>
      </c>
      <c r="F1" s="1"/>
      <c r="G1" s="1"/>
    </row>
    <row r="2" spans="1:7" ht="15.75" customHeight="1">
      <c r="A2" s="73" t="str">
        <f>'Comp 1'!A2:C2</f>
        <v>Patronato del Parque Zoológico de León</v>
      </c>
      <c r="B2" s="74"/>
      <c r="C2" s="74"/>
      <c r="D2" s="13" t="s">
        <v>1</v>
      </c>
      <c r="E2" s="16" t="str">
        <f>'Comp 1'!E2</f>
        <v>CRFZ</v>
      </c>
      <c r="F2" s="1"/>
      <c r="G2" s="1"/>
    </row>
    <row r="3" spans="1:5" ht="15.75" customHeight="1">
      <c r="A3" s="73" t="str">
        <f>'Comp 4'!A3:C3</f>
        <v>Informe de Control Interno SegundoSemestre 2018</v>
      </c>
      <c r="B3" s="74"/>
      <c r="C3" s="74"/>
      <c r="D3" s="13" t="s">
        <v>2</v>
      </c>
      <c r="E3" s="17">
        <v>43496</v>
      </c>
    </row>
    <row r="4" spans="1:5" ht="15.75" customHeight="1">
      <c r="A4" s="73" t="str">
        <f>'Comp 1'!A4:C4</f>
        <v>Dirección Administrativa</v>
      </c>
      <c r="B4" s="74"/>
      <c r="C4" s="74"/>
      <c r="D4" s="13" t="s">
        <v>3</v>
      </c>
      <c r="E4" s="18" t="str">
        <f>'Comp 1'!E4</f>
        <v>RDRL</v>
      </c>
    </row>
    <row r="5" spans="1:5" ht="15.75" customHeight="1" thickBot="1">
      <c r="A5" s="89" t="s">
        <v>26</v>
      </c>
      <c r="B5" s="90"/>
      <c r="C5" s="90"/>
      <c r="D5" s="19" t="s">
        <v>2</v>
      </c>
      <c r="E5" s="20">
        <v>43496</v>
      </c>
    </row>
    <row r="6" spans="1:7" ht="12.75">
      <c r="A6" s="1"/>
      <c r="B6" s="1"/>
      <c r="C6" s="1"/>
      <c r="D6" s="1"/>
      <c r="E6" s="1"/>
      <c r="F6" s="1"/>
      <c r="G6" s="1"/>
    </row>
    <row r="7" spans="1:8" ht="43.5" customHeight="1">
      <c r="A7" s="88" t="s">
        <v>25</v>
      </c>
      <c r="B7" s="88"/>
      <c r="C7" s="88"/>
      <c r="D7" s="88"/>
      <c r="E7" s="88"/>
      <c r="F7" s="4"/>
      <c r="G7" s="4"/>
      <c r="H7" s="1"/>
    </row>
    <row r="8" spans="1:8" ht="12.75">
      <c r="A8" s="3"/>
      <c r="B8" s="3"/>
      <c r="C8" s="3"/>
      <c r="D8" s="4"/>
      <c r="E8" s="4"/>
      <c r="H8" s="1"/>
    </row>
    <row r="9" spans="3:8" ht="12.75">
      <c r="C9" s="3"/>
      <c r="D9" s="5" t="s">
        <v>4</v>
      </c>
      <c r="E9" s="5" t="s">
        <v>5</v>
      </c>
      <c r="H9" s="1"/>
    </row>
    <row r="10" spans="3:8" ht="12.75">
      <c r="C10" s="3"/>
      <c r="D10" s="6" t="s">
        <v>6</v>
      </c>
      <c r="E10" s="7" t="s">
        <v>7</v>
      </c>
      <c r="H10" s="1"/>
    </row>
    <row r="11" spans="3:8" ht="12.75">
      <c r="C11" s="3"/>
      <c r="D11" s="6" t="s">
        <v>8</v>
      </c>
      <c r="E11" s="8" t="s">
        <v>9</v>
      </c>
      <c r="H11" s="1"/>
    </row>
    <row r="12" spans="3:8" ht="12.75">
      <c r="C12" s="3"/>
      <c r="D12" s="9">
        <v>1</v>
      </c>
      <c r="E12" s="10" t="s">
        <v>10</v>
      </c>
      <c r="H12" s="1"/>
    </row>
    <row r="13" spans="1:8" ht="12.75">
      <c r="A13" s="3"/>
      <c r="B13" s="3"/>
      <c r="C13" s="3"/>
      <c r="D13" s="4"/>
      <c r="E13" s="4"/>
      <c r="H13" s="1"/>
    </row>
    <row r="14" spans="1:8" ht="12.75">
      <c r="A14" s="1"/>
      <c r="B14" s="1"/>
      <c r="E14" s="1"/>
      <c r="H14" s="1"/>
    </row>
    <row r="15" spans="1:5" ht="25.5">
      <c r="A15" s="11" t="s">
        <v>11</v>
      </c>
      <c r="B15" s="43" t="s">
        <v>36</v>
      </c>
      <c r="C15" s="44" t="s">
        <v>15</v>
      </c>
      <c r="D15" s="44" t="s">
        <v>16</v>
      </c>
      <c r="E15" s="44" t="s">
        <v>52</v>
      </c>
    </row>
    <row r="16" spans="1:5" ht="120">
      <c r="A16" s="62">
        <v>501</v>
      </c>
      <c r="B16" s="48" t="s">
        <v>132</v>
      </c>
      <c r="C16" s="49">
        <v>0</v>
      </c>
      <c r="D16" s="50" t="s">
        <v>218</v>
      </c>
      <c r="E16" s="61"/>
    </row>
    <row r="17" spans="1:5" ht="84">
      <c r="A17" s="62">
        <v>502</v>
      </c>
      <c r="B17" s="48" t="s">
        <v>133</v>
      </c>
      <c r="C17" s="49">
        <v>0</v>
      </c>
      <c r="D17" s="50" t="s">
        <v>218</v>
      </c>
      <c r="E17" s="61"/>
    </row>
    <row r="18" spans="1:5" ht="36">
      <c r="A18" s="62">
        <v>503</v>
      </c>
      <c r="B18" s="48" t="s">
        <v>134</v>
      </c>
      <c r="C18" s="49">
        <v>0</v>
      </c>
      <c r="D18" s="50" t="s">
        <v>218</v>
      </c>
      <c r="E18" s="61"/>
    </row>
    <row r="19" spans="1:5" ht="120">
      <c r="A19" s="62">
        <v>504</v>
      </c>
      <c r="B19" s="48" t="s">
        <v>135</v>
      </c>
      <c r="C19" s="49">
        <v>0</v>
      </c>
      <c r="D19" s="50" t="s">
        <v>218</v>
      </c>
      <c r="E19" s="61"/>
    </row>
    <row r="20" spans="1:5" ht="60">
      <c r="A20" s="62">
        <v>505</v>
      </c>
      <c r="B20" s="48" t="s">
        <v>136</v>
      </c>
      <c r="C20" s="49">
        <v>0</v>
      </c>
      <c r="D20" s="50" t="s">
        <v>218</v>
      </c>
      <c r="E20" s="61"/>
    </row>
    <row r="21" spans="1:5" ht="120">
      <c r="A21" s="62">
        <v>506</v>
      </c>
      <c r="B21" s="48" t="s">
        <v>137</v>
      </c>
      <c r="C21" s="49">
        <v>0</v>
      </c>
      <c r="D21" s="50" t="s">
        <v>218</v>
      </c>
      <c r="E21" s="61"/>
    </row>
    <row r="22" spans="1:5" ht="72">
      <c r="A22" s="62">
        <v>507</v>
      </c>
      <c r="B22" s="48" t="s">
        <v>138</v>
      </c>
      <c r="C22" s="49">
        <v>0</v>
      </c>
      <c r="D22" s="50" t="s">
        <v>218</v>
      </c>
      <c r="E22" s="61"/>
    </row>
    <row r="23" spans="1:5" ht="60">
      <c r="A23" s="62">
        <v>508</v>
      </c>
      <c r="B23" s="48" t="s">
        <v>139</v>
      </c>
      <c r="C23" s="49">
        <v>1</v>
      </c>
      <c r="D23" s="50" t="s">
        <v>291</v>
      </c>
      <c r="E23" s="61">
        <v>43282</v>
      </c>
    </row>
    <row r="24" spans="1:5" ht="84">
      <c r="A24" s="62">
        <v>509</v>
      </c>
      <c r="B24" s="48" t="s">
        <v>140</v>
      </c>
      <c r="C24" s="49">
        <v>0</v>
      </c>
      <c r="D24" s="50" t="s">
        <v>218</v>
      </c>
      <c r="E24" s="61"/>
    </row>
    <row r="25" spans="1:5" ht="12.75">
      <c r="A25" s="62">
        <v>510</v>
      </c>
      <c r="B25" s="48" t="s">
        <v>141</v>
      </c>
      <c r="C25" s="49">
        <v>0</v>
      </c>
      <c r="D25" s="50" t="s">
        <v>218</v>
      </c>
      <c r="E25" s="61"/>
    </row>
    <row r="26" spans="1:5" ht="24">
      <c r="A26" s="62">
        <v>511</v>
      </c>
      <c r="B26" s="48" t="s">
        <v>142</v>
      </c>
      <c r="C26" s="49">
        <v>0</v>
      </c>
      <c r="D26" s="50" t="s">
        <v>218</v>
      </c>
      <c r="E26" s="61"/>
    </row>
    <row r="27" spans="1:5" ht="36">
      <c r="A27" s="62">
        <v>512</v>
      </c>
      <c r="B27" s="48" t="s">
        <v>143</v>
      </c>
      <c r="C27" s="49">
        <v>0</v>
      </c>
      <c r="D27" s="50" t="s">
        <v>218</v>
      </c>
      <c r="E27" s="61"/>
    </row>
    <row r="28" spans="1:5" ht="24">
      <c r="A28" s="62">
        <v>513</v>
      </c>
      <c r="B28" s="48" t="s">
        <v>144</v>
      </c>
      <c r="C28" s="49">
        <v>0</v>
      </c>
      <c r="D28" s="50" t="s">
        <v>218</v>
      </c>
      <c r="E28" s="61"/>
    </row>
    <row r="29" spans="1:5" ht="156">
      <c r="A29" s="62">
        <v>514</v>
      </c>
      <c r="B29" s="48" t="s">
        <v>145</v>
      </c>
      <c r="C29" s="49">
        <v>1</v>
      </c>
      <c r="D29" s="50" t="s">
        <v>286</v>
      </c>
      <c r="E29" s="61">
        <v>43282</v>
      </c>
    </row>
    <row r="30" spans="1:5" ht="84">
      <c r="A30" s="62">
        <v>515</v>
      </c>
      <c r="B30" s="48" t="s">
        <v>146</v>
      </c>
      <c r="C30" s="49">
        <v>1</v>
      </c>
      <c r="D30" s="50" t="s">
        <v>288</v>
      </c>
      <c r="E30" s="61">
        <v>43282</v>
      </c>
    </row>
    <row r="31" spans="1:5" ht="36">
      <c r="A31" s="62">
        <v>516</v>
      </c>
      <c r="B31" s="48" t="s">
        <v>147</v>
      </c>
      <c r="C31" s="49">
        <v>1</v>
      </c>
      <c r="D31" s="50" t="s">
        <v>279</v>
      </c>
      <c r="E31" s="61">
        <v>43282</v>
      </c>
    </row>
    <row r="32" spans="1:5" ht="48">
      <c r="A32" s="62">
        <v>517</v>
      </c>
      <c r="B32" s="48" t="s">
        <v>148</v>
      </c>
      <c r="C32" s="49">
        <v>1</v>
      </c>
      <c r="D32" s="50" t="s">
        <v>289</v>
      </c>
      <c r="E32" s="61">
        <v>43282</v>
      </c>
    </row>
    <row r="33" spans="1:5" ht="60">
      <c r="A33" s="62">
        <v>518</v>
      </c>
      <c r="B33" s="48" t="s">
        <v>149</v>
      </c>
      <c r="C33" s="49">
        <v>1</v>
      </c>
      <c r="D33" s="50" t="s">
        <v>280</v>
      </c>
      <c r="E33" s="61">
        <v>43282</v>
      </c>
    </row>
    <row r="34" spans="1:5" ht="60">
      <c r="A34" s="62">
        <v>519</v>
      </c>
      <c r="B34" s="48" t="s">
        <v>150</v>
      </c>
      <c r="C34" s="49">
        <v>1</v>
      </c>
      <c r="D34" s="50" t="s">
        <v>290</v>
      </c>
      <c r="E34" s="61">
        <v>43282</v>
      </c>
    </row>
    <row r="35" spans="1:5" ht="48">
      <c r="A35" s="62">
        <v>520</v>
      </c>
      <c r="B35" s="48" t="s">
        <v>151</v>
      </c>
      <c r="C35" s="49">
        <v>0</v>
      </c>
      <c r="D35" s="50" t="s">
        <v>218</v>
      </c>
      <c r="E35" s="61"/>
    </row>
    <row r="36" spans="1:5" ht="36">
      <c r="A36" s="62">
        <v>521</v>
      </c>
      <c r="B36" s="48" t="s">
        <v>152</v>
      </c>
      <c r="C36" s="49">
        <v>0</v>
      </c>
      <c r="D36" s="50" t="s">
        <v>218</v>
      </c>
      <c r="E36" s="61"/>
    </row>
    <row r="37" spans="1:5" ht="108">
      <c r="A37" s="62">
        <v>522</v>
      </c>
      <c r="B37" s="48" t="s">
        <v>153</v>
      </c>
      <c r="C37" s="49">
        <v>0</v>
      </c>
      <c r="D37" s="50" t="s">
        <v>218</v>
      </c>
      <c r="E37" s="61"/>
    </row>
    <row r="38" spans="1:5" ht="72">
      <c r="A38" s="62">
        <v>523</v>
      </c>
      <c r="B38" s="48" t="s">
        <v>154</v>
      </c>
      <c r="C38" s="49">
        <v>0</v>
      </c>
      <c r="D38" s="50" t="s">
        <v>218</v>
      </c>
      <c r="E38" s="61"/>
    </row>
    <row r="39" spans="1:5" ht="48">
      <c r="A39" s="62">
        <v>524</v>
      </c>
      <c r="B39" s="48" t="s">
        <v>155</v>
      </c>
      <c r="C39" s="49">
        <v>1</v>
      </c>
      <c r="D39" s="50" t="s">
        <v>284</v>
      </c>
      <c r="E39" s="61">
        <v>43282</v>
      </c>
    </row>
    <row r="40" spans="1:5" ht="36">
      <c r="A40" s="62">
        <v>525</v>
      </c>
      <c r="B40" s="48" t="s">
        <v>156</v>
      </c>
      <c r="C40" s="49">
        <v>1</v>
      </c>
      <c r="D40" s="50" t="s">
        <v>285</v>
      </c>
      <c r="E40" s="61">
        <v>43282</v>
      </c>
    </row>
    <row r="41" spans="1:5" ht="25.5">
      <c r="A41" s="62">
        <v>526</v>
      </c>
      <c r="B41" s="48" t="s">
        <v>157</v>
      </c>
      <c r="C41" s="49">
        <v>1</v>
      </c>
      <c r="D41" s="50" t="s">
        <v>267</v>
      </c>
      <c r="E41" s="61">
        <v>43282</v>
      </c>
    </row>
    <row r="42" spans="1:5" ht="24">
      <c r="A42" s="62">
        <v>527</v>
      </c>
      <c r="B42" s="48" t="s">
        <v>158</v>
      </c>
      <c r="C42" s="49">
        <v>1</v>
      </c>
      <c r="D42" s="50" t="s">
        <v>278</v>
      </c>
      <c r="E42" s="61">
        <v>43282</v>
      </c>
    </row>
    <row r="43" spans="1:5" ht="60">
      <c r="A43" s="62">
        <v>528</v>
      </c>
      <c r="B43" s="48" t="s">
        <v>159</v>
      </c>
      <c r="C43" s="49">
        <v>1</v>
      </c>
      <c r="D43" s="50" t="s">
        <v>277</v>
      </c>
      <c r="E43" s="61">
        <v>43282</v>
      </c>
    </row>
    <row r="44" spans="1:5" ht="25.5">
      <c r="A44" s="62">
        <v>529</v>
      </c>
      <c r="B44" s="48" t="s">
        <v>160</v>
      </c>
      <c r="C44" s="49">
        <v>1</v>
      </c>
      <c r="D44" s="50" t="s">
        <v>268</v>
      </c>
      <c r="E44" s="61">
        <v>43282</v>
      </c>
    </row>
    <row r="45" spans="1:5" ht="48">
      <c r="A45" s="62">
        <v>530</v>
      </c>
      <c r="B45" s="48" t="s">
        <v>161</v>
      </c>
      <c r="C45" s="49">
        <v>1</v>
      </c>
      <c r="D45" s="50" t="s">
        <v>266</v>
      </c>
      <c r="E45" s="61">
        <v>43282</v>
      </c>
    </row>
    <row r="46" spans="1:5" ht="48">
      <c r="A46" s="62">
        <v>531</v>
      </c>
      <c r="B46" s="48" t="s">
        <v>162</v>
      </c>
      <c r="C46" s="49">
        <v>0</v>
      </c>
      <c r="D46" s="50" t="s">
        <v>218</v>
      </c>
      <c r="E46" s="61"/>
    </row>
    <row r="47" spans="1:5" ht="24">
      <c r="A47" s="62">
        <v>532</v>
      </c>
      <c r="B47" s="48" t="s">
        <v>163</v>
      </c>
      <c r="C47" s="49">
        <v>0</v>
      </c>
      <c r="D47" s="50" t="s">
        <v>218</v>
      </c>
      <c r="E47" s="61"/>
    </row>
    <row r="48" spans="1:5" ht="96">
      <c r="A48" s="62">
        <v>533</v>
      </c>
      <c r="B48" s="48" t="s">
        <v>164</v>
      </c>
      <c r="C48" s="49">
        <v>0</v>
      </c>
      <c r="D48" s="50" t="s">
        <v>218</v>
      </c>
      <c r="E48" s="61"/>
    </row>
    <row r="49" spans="1:5" ht="96">
      <c r="A49" s="62">
        <v>534</v>
      </c>
      <c r="B49" s="48" t="s">
        <v>165</v>
      </c>
      <c r="C49" s="49">
        <v>1</v>
      </c>
      <c r="D49" s="50" t="s">
        <v>281</v>
      </c>
      <c r="E49" s="61">
        <v>43282</v>
      </c>
    </row>
    <row r="50" spans="1:5" ht="96">
      <c r="A50" s="62">
        <v>535</v>
      </c>
      <c r="B50" s="48" t="s">
        <v>166</v>
      </c>
      <c r="C50" s="49">
        <v>0</v>
      </c>
      <c r="D50" s="50" t="s">
        <v>218</v>
      </c>
      <c r="E50" s="61"/>
    </row>
    <row r="51" spans="1:5" ht="38.25">
      <c r="A51" s="62">
        <v>536</v>
      </c>
      <c r="B51" s="48" t="s">
        <v>167</v>
      </c>
      <c r="C51" s="49">
        <v>1</v>
      </c>
      <c r="D51" s="50" t="s">
        <v>292</v>
      </c>
      <c r="E51" s="61">
        <v>43282</v>
      </c>
    </row>
    <row r="52" spans="1:5" ht="36">
      <c r="A52" s="62">
        <v>537</v>
      </c>
      <c r="B52" s="48" t="s">
        <v>168</v>
      </c>
      <c r="C52" s="49">
        <v>0</v>
      </c>
      <c r="D52" s="50" t="s">
        <v>218</v>
      </c>
      <c r="E52" s="61"/>
    </row>
    <row r="53" spans="1:5" ht="36">
      <c r="A53" s="62">
        <v>538</v>
      </c>
      <c r="B53" s="48" t="s">
        <v>169</v>
      </c>
      <c r="C53" s="49">
        <v>0</v>
      </c>
      <c r="D53" s="50" t="s">
        <v>218</v>
      </c>
      <c r="E53" s="61"/>
    </row>
    <row r="54" spans="1:5" ht="12.75">
      <c r="A54" s="62">
        <v>539</v>
      </c>
      <c r="B54" s="48" t="s">
        <v>170</v>
      </c>
      <c r="C54" s="49">
        <v>1</v>
      </c>
      <c r="D54" s="50" t="s">
        <v>246</v>
      </c>
      <c r="E54" s="61">
        <v>43282</v>
      </c>
    </row>
    <row r="55" spans="1:5" ht="24">
      <c r="A55" s="62">
        <v>540</v>
      </c>
      <c r="B55" s="48" t="s">
        <v>171</v>
      </c>
      <c r="C55" s="49">
        <v>0</v>
      </c>
      <c r="D55" s="50" t="s">
        <v>218</v>
      </c>
      <c r="E55" s="61"/>
    </row>
    <row r="56" spans="1:5" ht="24">
      <c r="A56" s="62">
        <v>541</v>
      </c>
      <c r="B56" s="48" t="s">
        <v>172</v>
      </c>
      <c r="C56" s="49">
        <v>0</v>
      </c>
      <c r="D56" s="50" t="s">
        <v>218</v>
      </c>
      <c r="E56" s="61"/>
    </row>
    <row r="57" spans="1:5" ht="60">
      <c r="A57" s="62">
        <v>542</v>
      </c>
      <c r="B57" s="48" t="s">
        <v>173</v>
      </c>
      <c r="C57" s="49">
        <v>0</v>
      </c>
      <c r="D57" s="50" t="s">
        <v>218</v>
      </c>
      <c r="E57" s="61"/>
    </row>
    <row r="58" spans="1:5" ht="36">
      <c r="A58" s="62">
        <v>543</v>
      </c>
      <c r="B58" s="48" t="s">
        <v>174</v>
      </c>
      <c r="C58" s="49">
        <v>0</v>
      </c>
      <c r="D58" s="50" t="s">
        <v>218</v>
      </c>
      <c r="E58" s="61"/>
    </row>
    <row r="59" spans="1:5" ht="24">
      <c r="A59" s="62">
        <v>544</v>
      </c>
      <c r="B59" s="48" t="s">
        <v>175</v>
      </c>
      <c r="C59" s="49">
        <v>0</v>
      </c>
      <c r="D59" s="50" t="s">
        <v>218</v>
      </c>
      <c r="E59" s="61"/>
    </row>
    <row r="60" spans="1:5" ht="60">
      <c r="A60" s="62">
        <v>545</v>
      </c>
      <c r="B60" s="48" t="s">
        <v>176</v>
      </c>
      <c r="C60" s="49">
        <v>0</v>
      </c>
      <c r="D60" s="50" t="s">
        <v>218</v>
      </c>
      <c r="E60" s="61"/>
    </row>
    <row r="61" spans="1:5" ht="24">
      <c r="A61" s="62">
        <v>546</v>
      </c>
      <c r="B61" s="48" t="s">
        <v>177</v>
      </c>
      <c r="C61" s="49">
        <v>0</v>
      </c>
      <c r="D61" s="50" t="s">
        <v>218</v>
      </c>
      <c r="E61" s="61"/>
    </row>
    <row r="62" spans="1:5" ht="36">
      <c r="A62" s="62">
        <v>547</v>
      </c>
      <c r="B62" s="48" t="s">
        <v>178</v>
      </c>
      <c r="C62" s="49">
        <v>0</v>
      </c>
      <c r="D62" s="50" t="s">
        <v>218</v>
      </c>
      <c r="E62" s="61"/>
    </row>
    <row r="63" spans="1:5" ht="24">
      <c r="A63" s="62">
        <v>548</v>
      </c>
      <c r="B63" s="48" t="s">
        <v>179</v>
      </c>
      <c r="C63" s="49">
        <v>0</v>
      </c>
      <c r="D63" s="50" t="s">
        <v>218</v>
      </c>
      <c r="E63" s="61"/>
    </row>
    <row r="64" spans="1:5" ht="24">
      <c r="A64" s="62">
        <v>549</v>
      </c>
      <c r="B64" s="48" t="s">
        <v>180</v>
      </c>
      <c r="C64" s="49">
        <v>0</v>
      </c>
      <c r="D64" s="50" t="s">
        <v>218</v>
      </c>
      <c r="E64" s="61"/>
    </row>
    <row r="65" spans="1:5" ht="48">
      <c r="A65" s="62">
        <v>550</v>
      </c>
      <c r="B65" s="48" t="s">
        <v>181</v>
      </c>
      <c r="C65" s="49">
        <v>0</v>
      </c>
      <c r="D65" s="50" t="s">
        <v>218</v>
      </c>
      <c r="E65" s="61"/>
    </row>
    <row r="66" spans="1:5" ht="24">
      <c r="A66" s="62">
        <v>551</v>
      </c>
      <c r="B66" s="48" t="s">
        <v>182</v>
      </c>
      <c r="C66" s="49">
        <v>0</v>
      </c>
      <c r="D66" s="50" t="s">
        <v>218</v>
      </c>
      <c r="E66" s="61"/>
    </row>
    <row r="67" spans="1:5" ht="24">
      <c r="A67" s="62">
        <v>552</v>
      </c>
      <c r="B67" s="48" t="s">
        <v>183</v>
      </c>
      <c r="C67" s="49">
        <v>0</v>
      </c>
      <c r="D67" s="50" t="s">
        <v>218</v>
      </c>
      <c r="E67" s="61"/>
    </row>
    <row r="68" spans="1:5" ht="48">
      <c r="A68" s="62">
        <v>553</v>
      </c>
      <c r="B68" s="48" t="s">
        <v>184</v>
      </c>
      <c r="C68" s="49">
        <v>1</v>
      </c>
      <c r="D68" s="50" t="s">
        <v>283</v>
      </c>
      <c r="E68" s="61">
        <v>43282</v>
      </c>
    </row>
    <row r="69" spans="1:5" ht="144">
      <c r="A69" s="62">
        <v>554</v>
      </c>
      <c r="B69" s="48" t="s">
        <v>185</v>
      </c>
      <c r="C69" s="49">
        <v>0</v>
      </c>
      <c r="D69" s="50" t="s">
        <v>218</v>
      </c>
      <c r="E69" s="61"/>
    </row>
    <row r="70" spans="1:5" ht="60">
      <c r="A70" s="62">
        <v>555</v>
      </c>
      <c r="B70" s="48" t="s">
        <v>186</v>
      </c>
      <c r="C70" s="49">
        <v>0</v>
      </c>
      <c r="D70" s="50" t="s">
        <v>218</v>
      </c>
      <c r="E70" s="61"/>
    </row>
    <row r="71" spans="1:5" ht="51">
      <c r="A71" s="62">
        <v>556</v>
      </c>
      <c r="B71" s="48" t="s">
        <v>187</v>
      </c>
      <c r="C71" s="49">
        <v>1</v>
      </c>
      <c r="D71" s="50" t="s">
        <v>282</v>
      </c>
      <c r="E71" s="61">
        <v>43282</v>
      </c>
    </row>
    <row r="72" spans="1:5" ht="38.25">
      <c r="A72" s="62">
        <v>557</v>
      </c>
      <c r="B72" s="48" t="s">
        <v>188</v>
      </c>
      <c r="C72" s="49">
        <v>1</v>
      </c>
      <c r="D72" s="91" t="s">
        <v>272</v>
      </c>
      <c r="E72" s="61">
        <v>43282</v>
      </c>
    </row>
    <row r="73" spans="1:5" ht="38.25">
      <c r="A73" s="62">
        <v>558</v>
      </c>
      <c r="B73" s="48" t="s">
        <v>189</v>
      </c>
      <c r="C73" s="49">
        <v>1</v>
      </c>
      <c r="D73" s="50" t="s">
        <v>273</v>
      </c>
      <c r="E73" s="61">
        <v>43282</v>
      </c>
    </row>
    <row r="74" spans="1:5" ht="25.5">
      <c r="A74" s="62">
        <v>559</v>
      </c>
      <c r="B74" s="48" t="s">
        <v>190</v>
      </c>
      <c r="C74" s="49">
        <v>1</v>
      </c>
      <c r="D74" s="50" t="s">
        <v>269</v>
      </c>
      <c r="E74" s="61">
        <v>43282</v>
      </c>
    </row>
    <row r="75" spans="1:5" ht="25.5">
      <c r="A75" s="62">
        <v>560</v>
      </c>
      <c r="B75" s="48" t="s">
        <v>191</v>
      </c>
      <c r="C75" s="49">
        <v>1</v>
      </c>
      <c r="D75" s="50" t="s">
        <v>270</v>
      </c>
      <c r="E75" s="61">
        <v>43282</v>
      </c>
    </row>
    <row r="76" spans="1:5" ht="38.25">
      <c r="A76" s="62">
        <v>561</v>
      </c>
      <c r="B76" s="48" t="s">
        <v>192</v>
      </c>
      <c r="C76" s="49">
        <v>1</v>
      </c>
      <c r="D76" s="50" t="s">
        <v>271</v>
      </c>
      <c r="E76" s="61">
        <v>43282</v>
      </c>
    </row>
    <row r="77" spans="1:5" ht="38.25">
      <c r="A77" s="62">
        <v>562</v>
      </c>
      <c r="B77" s="48" t="s">
        <v>193</v>
      </c>
      <c r="C77" s="49">
        <v>1</v>
      </c>
      <c r="D77" s="50" t="s">
        <v>274</v>
      </c>
      <c r="E77" s="61">
        <v>43282</v>
      </c>
    </row>
    <row r="78" spans="1:5" ht="38.25">
      <c r="A78" s="62">
        <v>563</v>
      </c>
      <c r="B78" s="48" t="s">
        <v>194</v>
      </c>
      <c r="C78" s="49">
        <v>1</v>
      </c>
      <c r="D78" s="50" t="s">
        <v>275</v>
      </c>
      <c r="E78" s="61">
        <v>43282</v>
      </c>
    </row>
    <row r="79" spans="1:5" ht="36">
      <c r="A79" s="62">
        <v>564</v>
      </c>
      <c r="B79" s="48" t="s">
        <v>195</v>
      </c>
      <c r="C79" s="49">
        <v>0</v>
      </c>
      <c r="D79" s="50" t="s">
        <v>218</v>
      </c>
      <c r="E79" s="61"/>
    </row>
    <row r="80" spans="1:5" ht="36">
      <c r="A80" s="62">
        <v>565</v>
      </c>
      <c r="B80" s="48" t="s">
        <v>196</v>
      </c>
      <c r="C80" s="49">
        <v>0</v>
      </c>
      <c r="D80" s="50" t="s">
        <v>218</v>
      </c>
      <c r="E80" s="61"/>
    </row>
    <row r="81" spans="1:5" ht="60">
      <c r="A81" s="62">
        <v>566</v>
      </c>
      <c r="B81" s="48" t="s">
        <v>197</v>
      </c>
      <c r="C81" s="49">
        <v>1</v>
      </c>
      <c r="D81" s="50" t="s">
        <v>276</v>
      </c>
      <c r="E81" s="61">
        <v>43282</v>
      </c>
    </row>
    <row r="82" spans="1:5" ht="48">
      <c r="A82" s="62">
        <v>567</v>
      </c>
      <c r="B82" s="48" t="s">
        <v>198</v>
      </c>
      <c r="C82" s="49">
        <v>0</v>
      </c>
      <c r="D82" s="50" t="s">
        <v>218</v>
      </c>
      <c r="E82" s="61"/>
    </row>
    <row r="83" spans="1:5" ht="60">
      <c r="A83" s="62">
        <v>568</v>
      </c>
      <c r="B83" s="48" t="s">
        <v>199</v>
      </c>
      <c r="C83" s="49">
        <v>0</v>
      </c>
      <c r="D83" s="50" t="s">
        <v>218</v>
      </c>
      <c r="E83" s="61"/>
    </row>
    <row r="84" spans="1:5" ht="48">
      <c r="A84" s="62">
        <v>569</v>
      </c>
      <c r="B84" s="48" t="s">
        <v>200</v>
      </c>
      <c r="C84" s="49">
        <v>0</v>
      </c>
      <c r="D84" s="50" t="s">
        <v>218</v>
      </c>
      <c r="E84" s="61"/>
    </row>
    <row r="85" spans="1:5" ht="36">
      <c r="A85" s="62">
        <v>570</v>
      </c>
      <c r="B85" s="48" t="s">
        <v>201</v>
      </c>
      <c r="C85" s="49">
        <v>0</v>
      </c>
      <c r="D85" s="50" t="s">
        <v>218</v>
      </c>
      <c r="E85" s="61"/>
    </row>
    <row r="86" spans="1:5" ht="60">
      <c r="A86" s="62">
        <v>571</v>
      </c>
      <c r="B86" s="48" t="s">
        <v>202</v>
      </c>
      <c r="C86" s="49">
        <v>0</v>
      </c>
      <c r="D86" s="50" t="s">
        <v>218</v>
      </c>
      <c r="E86" s="61"/>
    </row>
    <row r="87" spans="1:5" ht="36">
      <c r="A87" s="62">
        <v>572</v>
      </c>
      <c r="B87" s="48" t="s">
        <v>203</v>
      </c>
      <c r="C87" s="49">
        <v>0</v>
      </c>
      <c r="D87" s="50" t="s">
        <v>218</v>
      </c>
      <c r="E87" s="61"/>
    </row>
    <row r="88" spans="1:5" ht="15" customHeight="1">
      <c r="A88" s="86" t="s">
        <v>18</v>
      </c>
      <c r="B88" s="87"/>
      <c r="C88" s="21">
        <f>_xlfn.IFERROR(_xlfn.AVERAGEIF(C16:C87,"&lt;&gt;0"),"")</f>
        <v>1</v>
      </c>
      <c r="D88" s="22"/>
      <c r="E88" s="22"/>
    </row>
    <row r="89" ht="15">
      <c r="C89" s="12"/>
    </row>
    <row r="90" ht="15">
      <c r="C90" s="12"/>
    </row>
    <row r="91" spans="1:3" ht="15">
      <c r="A91" s="12"/>
      <c r="B91" s="12"/>
      <c r="C91" s="12"/>
    </row>
    <row r="92" spans="1:3" ht="15">
      <c r="A92" s="12"/>
      <c r="B92" s="12"/>
      <c r="C92" s="12"/>
    </row>
    <row r="93" spans="1:2" ht="15">
      <c r="A93" s="12"/>
      <c r="B93" s="12"/>
    </row>
    <row r="94" spans="1:2" ht="15">
      <c r="A94" s="12"/>
      <c r="B94" s="12"/>
    </row>
  </sheetData>
  <sheetProtection/>
  <mergeCells count="7">
    <mergeCell ref="A88:B88"/>
    <mergeCell ref="A7:E7"/>
    <mergeCell ref="A1:C1"/>
    <mergeCell ref="A2:C2"/>
    <mergeCell ref="A3:C3"/>
    <mergeCell ref="A4:C4"/>
    <mergeCell ref="A5:C5"/>
  </mergeCells>
  <conditionalFormatting sqref="C88">
    <cfRule type="cellIs" priority="1" dxfId="15" operator="between">
      <formula>70.01%</formula>
      <formula>99.99%</formula>
    </cfRule>
    <cfRule type="cellIs" priority="2" dxfId="16" operator="equal">
      <formula>100%</formula>
    </cfRule>
    <cfRule type="cellIs" priority="3" dxfId="17"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71 D73:D87"/>
    <dataValidation allowBlank="1" showInputMessage="1" showErrorMessage="1" promptTitle="Fecha de implementación" prompt="Especifique la fecha en la que fueron implementadas las acciones para dar cumplimiento al punto de interés.&#10;Recuerde que el presente informe es semestral, por lo que deberá especificar las acciones ya cumplidas y/o completadas en el 2do. semestre del 2018" sqref="E15:E87 D72"/>
    <dataValidation allowBlank="1" showInputMessage="1" showErrorMessage="1" promptTitle="%Avance" prompt="Especificar el % de avance de las acciones implementadas para el cumplimiento del punto de interés. &#10;En caso de que algún punto de interés no aplique por favor escriba NA y justifique su respuesta en el apartado Entregables/Evidencia documental." sqref="C15:C87"/>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Guadalupe Castro Chavez</dc:creator>
  <cp:keywords/>
  <dc:description/>
  <cp:lastModifiedBy>Luffi</cp:lastModifiedBy>
  <cp:lastPrinted>2018-07-10T17:20:14Z</cp:lastPrinted>
  <dcterms:created xsi:type="dcterms:W3CDTF">2018-07-09T13:33:47Z</dcterms:created>
  <dcterms:modified xsi:type="dcterms:W3CDTF">2019-02-08T02:10:44Z</dcterms:modified>
  <cp:category/>
  <cp:version/>
  <cp:contentType/>
  <cp:contentStatus/>
</cp:coreProperties>
</file>