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berenice.guerrero\Desktop\2do 2019 control interno\"/>
    </mc:Choice>
  </mc:AlternateContent>
  <bookViews>
    <workbookView xWindow="0" yWindow="0" windowWidth="15330" windowHeight="7260" activeTab="5"/>
  </bookViews>
  <sheets>
    <sheet name="Instrucciones" sheetId="6" r:id="rId1"/>
    <sheet name="Comp 1" sheetId="1" r:id="rId2"/>
    <sheet name="Comp 2" sheetId="2" r:id="rId3"/>
    <sheet name="Comp 3" sheetId="3" r:id="rId4"/>
    <sheet name="Comp 4" sheetId="4" r:id="rId5"/>
    <sheet name="Comp 5" sheetId="5" r:id="rId6"/>
  </sheets>
  <externalReferences>
    <externalReference r:id="rId7"/>
    <externalReference r:id="rId8"/>
    <externalReference r:id="rId9"/>
  </externalReferences>
  <definedNames>
    <definedName name="_xlnm._FilterDatabase" localSheetId="1" hidden="1">'Comp 1'!$A$15:$H$31</definedName>
    <definedName name="_xlnm._FilterDatabase" localSheetId="2" hidden="1">'Comp 2'!$A$15:$H$27</definedName>
    <definedName name="_xlnm._FilterDatabase" localSheetId="3" hidden="1">'Comp 3'!$A$15:$H$67</definedName>
    <definedName name="_xlnm._FilterDatabase" localSheetId="4" hidden="1">'Comp 4'!$A$15:$C$15</definedName>
    <definedName name="_xlnm._FilterDatabase" localSheetId="5" hidden="1">'Comp 5'!$A$15:$C$15</definedName>
    <definedName name="Abonos">'[1]04'!$E$15:$E$1048576</definedName>
    <definedName name="antig_años">[2]PT!$U$10:$U$21</definedName>
    <definedName name="Auditoria">[1]Ced_CI_Comp1!$C$3</definedName>
    <definedName name="baja">[2]PT!$R$10:$R$21</definedName>
    <definedName name="Cargos">'[1]04'!$D$15:$D$1048576</definedName>
    <definedName name="Dependencia">[1]Ced_CI_Comp1!$C$2</definedName>
    <definedName name="despensa">[2]PT!$L$10:$L$21</definedName>
    <definedName name="Dirección">[1]Ced_CI_Comp1!$C$4</definedName>
    <definedName name="Fondo">'[1]04'!$G$15:$G$1048576</definedName>
    <definedName name="Importe">'[1]04'!$F$15:$F$1048576</definedName>
    <definedName name="inicio_semestre">[2]PT!$AP$7</definedName>
    <definedName name="Institución">[1]Ced_CI_Comp1!$C$1</definedName>
    <definedName name="Porcentajes">[1]Ced_CI_Comp1!$F$9:$F$29</definedName>
    <definedName name="Programa">'[1]04'!$J$15:$J$1048576</definedName>
    <definedName name="quinquenio">[2]PT!$P$10:$P$21</definedName>
    <definedName name="Ramo">'[1]04'!$H$15:$H$1048576</definedName>
    <definedName name="RamoAd">'[1]04'!$I$15:$I$1048576</definedName>
    <definedName name="sdi_aguinaldo">[2]PT!$W$10:$W$21</definedName>
    <definedName name="sdi_prestac">[2]PT!$V$10:$V$21</definedName>
    <definedName name="SEL">'[1]04'!$L$15:$L$1048576</definedName>
    <definedName name="TESTHKEY">[3]Hoja1!$C$1:$U$1</definedName>
    <definedName name="TESTVKEY">[3]Hoja1!$A$1:$B$1</definedName>
    <definedName name="total_percep">[2]PT!$O$10:$O$21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8" i="5" l="1"/>
  <c r="C26" i="4"/>
  <c r="C67" i="3"/>
  <c r="C27" i="2"/>
  <c r="C31" i="1"/>
  <c r="A2" i="3" l="1"/>
  <c r="A2" i="4" s="1"/>
  <c r="A4" i="3"/>
  <c r="A4" i="4" s="1"/>
  <c r="A3" i="2"/>
  <c r="A3" i="3" s="1"/>
  <c r="A3" i="4" s="1"/>
  <c r="A3" i="5" s="1"/>
  <c r="A1" i="6" l="1"/>
  <c r="E4" i="5" l="1"/>
  <c r="A4" i="5"/>
  <c r="E2" i="5"/>
  <c r="A2" i="5"/>
  <c r="A1" i="5"/>
  <c r="E4" i="4" l="1"/>
  <c r="E2" i="4"/>
  <c r="A1" i="4"/>
  <c r="E4" i="3" l="1"/>
  <c r="E2" i="3"/>
  <c r="A1" i="3"/>
  <c r="E4" i="2" l="1"/>
  <c r="E2" i="2"/>
  <c r="A1" i="2" l="1"/>
  <c r="A1" i="1"/>
</calcChain>
</file>

<file path=xl/sharedStrings.xml><?xml version="1.0" encoding="utf-8"?>
<sst xmlns="http://schemas.openxmlformats.org/spreadsheetml/2006/main" count="502" uniqueCount="310">
  <si>
    <t>Índice:</t>
  </si>
  <si>
    <t>Elaboró:</t>
  </si>
  <si>
    <t>Fecha:</t>
  </si>
  <si>
    <t>Supervisó:</t>
  </si>
  <si>
    <t xml:space="preserve">Escala </t>
  </si>
  <si>
    <t>Descripción</t>
  </si>
  <si>
    <t>Menor a 70%</t>
  </si>
  <si>
    <t xml:space="preserve">Insuficiente </t>
  </si>
  <si>
    <t>De 70 a 99%</t>
  </si>
  <si>
    <t>Satisfactorio</t>
  </si>
  <si>
    <t>Sobresaliente</t>
  </si>
  <si>
    <t>Punto de interés</t>
  </si>
  <si>
    <t>[Especifique la Dirección en la que se encuentre]</t>
  </si>
  <si>
    <t>Inf_CI_E-J_2018</t>
  </si>
  <si>
    <r>
      <t>Resultados Componente 1 "</t>
    </r>
    <r>
      <rPr>
        <b/>
        <u/>
        <sz val="9"/>
        <color rgb="FF0070C0"/>
        <rFont val="Arial"/>
        <family val="2"/>
      </rPr>
      <t>Ambiente de Control</t>
    </r>
    <r>
      <rPr>
        <b/>
        <u/>
        <sz val="9"/>
        <color theme="1"/>
        <rFont val="Arial"/>
        <family val="2"/>
      </rPr>
      <t>"</t>
    </r>
  </si>
  <si>
    <t>% Avance</t>
  </si>
  <si>
    <t>Entregables/Evidencia documental</t>
  </si>
  <si>
    <t>[Iniciales]</t>
  </si>
  <si>
    <t>Total Avance</t>
  </si>
  <si>
    <r>
      <t>Objetivo:</t>
    </r>
    <r>
      <rPr>
        <sz val="10"/>
        <color theme="1"/>
        <rFont val="Arial"/>
        <family val="2"/>
      </rPr>
      <t xml:space="preserve"> Influir consistentemente entre los colaboradores de la Dependencia, Entidad u Órgano Autónomo, a través de parámetros definidos, para el logro de objetivos y metas.</t>
    </r>
  </si>
  <si>
    <r>
      <t>Objetivo:</t>
    </r>
    <r>
      <rPr>
        <sz val="10"/>
        <color theme="1"/>
        <rFont val="Arial"/>
        <family val="2"/>
      </rPr>
      <t xml:space="preserve"> Incrementar la confianza en la habilidad de la Dependencia, Entidad u Órgano Autónomo para anticipar, priorizar y superar obstáculos para alcanzar satisfactoriamente sus metas.</t>
    </r>
  </si>
  <si>
    <r>
      <t>Resultados Componente 2 "</t>
    </r>
    <r>
      <rPr>
        <b/>
        <u/>
        <sz val="9"/>
        <color rgb="FF0070C0"/>
        <rFont val="Arial"/>
        <family val="2"/>
      </rPr>
      <t>Administración y Evaluación de Riesgos</t>
    </r>
    <r>
      <rPr>
        <b/>
        <u/>
        <sz val="9"/>
        <color theme="1"/>
        <rFont val="Arial"/>
        <family val="2"/>
      </rPr>
      <t>"</t>
    </r>
  </si>
  <si>
    <r>
      <t>Objetivo:</t>
    </r>
    <r>
      <rPr>
        <sz val="10"/>
        <color theme="1"/>
        <rFont val="Arial"/>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</si>
  <si>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r>
      <t>Objetivo:</t>
    </r>
    <r>
      <rPr>
        <sz val="10"/>
        <color theme="1"/>
        <rFont val="Arial"/>
        <family val="2"/>
      </rPr>
      <t xml:space="preserve"> Impulsar el flujo oportuno y completo de información a través de los canales de comunicación idóneos, que permitan la consecución satisfactoria de los propósitos institucionales.</t>
    </r>
  </si>
  <si>
    <r>
      <t>Resultados Componente 4 "</t>
    </r>
    <r>
      <rPr>
        <b/>
        <u/>
        <sz val="9"/>
        <color rgb="FF0070C0"/>
        <rFont val="Arial"/>
        <family val="2"/>
      </rPr>
      <t>Información y Comunicación</t>
    </r>
    <r>
      <rPr>
        <b/>
        <u/>
        <sz val="9"/>
        <color theme="1"/>
        <rFont val="Arial"/>
        <family val="2"/>
      </rPr>
      <t>"</t>
    </r>
  </si>
  <si>
    <r>
      <t>Objetivo:</t>
    </r>
    <r>
      <rPr>
        <sz val="10"/>
        <color theme="1"/>
        <rFont val="Arial"/>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</si>
  <si>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r>
      <t>Resultados Componente 5 "</t>
    </r>
    <r>
      <rPr>
        <b/>
        <u/>
        <sz val="9"/>
        <color rgb="FF0070C0"/>
        <rFont val="Arial"/>
        <family val="2"/>
      </rPr>
      <t>Supervisión y Monitoreo</t>
    </r>
    <r>
      <rPr>
        <b/>
        <u/>
        <sz val="9"/>
        <color theme="1"/>
        <rFont val="Arial"/>
        <family val="2"/>
      </rPr>
      <t>"</t>
    </r>
  </si>
  <si>
    <r>
      <t>Resultados Componente 3 "</t>
    </r>
    <r>
      <rPr>
        <b/>
        <u/>
        <sz val="9"/>
        <color rgb="FF0070C0"/>
        <rFont val="Arial"/>
        <family val="2"/>
      </rPr>
      <t>Actividades de Control</t>
    </r>
    <r>
      <rPr>
        <b/>
        <u/>
        <sz val="9"/>
        <color theme="1"/>
        <rFont val="Arial"/>
        <family val="2"/>
      </rPr>
      <t>"</t>
    </r>
  </si>
  <si>
    <t>Instrucciones</t>
  </si>
  <si>
    <t>%Avance:</t>
  </si>
  <si>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</si>
  <si>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</si>
  <si>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</si>
  <si>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[Especifique el nombre de su Dependencia, Entidad u Órgano Autónomo]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</si>
  <si>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</si>
  <si>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</si>
  <si>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Concepto</t>
  </si>
  <si>
    <t>El ente público presenta la difusión de la misión, visión, valores y objetivos institucionales.</t>
  </si>
  <si>
    <t>El ente público cuenta, difunde y practica los valores y principios establecidos en el Código de Ética institucional internamente.</t>
  </si>
  <si>
    <t>El ente público presenta un plan de trabajo para implementar acciones de integridad individual e institucional.</t>
  </si>
  <si>
    <t>El ente público cuenta y difunde una política para disminuir riesgos de conflictos de interés.</t>
  </si>
  <si>
    <t>El ente público promueve periódicamente la aceptación formal del compromiso de cumplir con el Código de Ética por parte de los servidores públicos sin distinción de jerarquías.</t>
  </si>
  <si>
    <t>El ente público difunde los medios para recibir denuncias de posibles violaciones a los valores éticos.</t>
  </si>
  <si>
    <t>El ente público cuenta con un Manual de Procesos y Procedimientos actualizado.</t>
  </si>
  <si>
    <t>El ente público cuenta con mecanismos para la inducción de nuevo personal.</t>
  </si>
  <si>
    <t>El ente público cuenta con un Programa de Mejora Continua.</t>
  </si>
  <si>
    <t>El ente público cuenta con organigrama donde representa claramente la estructura jerárquica.</t>
  </si>
  <si>
    <t>El ente público presenta las funciones y actividades encomendadas a los servidores públicos (catálogo de puestos).</t>
  </si>
  <si>
    <t>El ente público cuenta con un Plan Anual de Trabajo que contenga todas las actividades que la Dependencia, Entidad u Órgano Autónomo ha de desarrollar durante un año de calendario.</t>
  </si>
  <si>
    <t>El ente público cuenta con un Programa Anual de Capacitación.</t>
  </si>
  <si>
    <t>El ente público cuenta con un mecanismo de reconocimiento de servidores públicos destacados.</t>
  </si>
  <si>
    <t>El ente público cuenta con individuos responsables del diseño, implementación, aplicación y evaluación continua de las estructuras, autoridades y responsabilidades necesarias para establecer las acciones del control interno en todos los niveles de la organización.</t>
  </si>
  <si>
    <t>Fecha de cumplimiento</t>
  </si>
  <si>
    <t>Los campos marcados en color gris deberan ser llenados de acuerdo a los resultados, evidencia y fechas de implementación de las acciones realizadas para dar cumplimiento a cada punto de interés.</t>
  </si>
  <si>
    <r>
      <t>Especificar el % de avance de las acciones implementadas para el cumplimiento del punto de interés. 
En caso de que algún punto de interés no aplique por favor escriba un "</t>
    </r>
    <r>
      <rPr>
        <b/>
        <i/>
        <sz val="11"/>
        <color rgb="FFC00000"/>
        <rFont val="Calibri"/>
        <family val="2"/>
        <scheme val="minor"/>
      </rPr>
      <t>NA" y justifique</t>
    </r>
    <r>
      <rPr>
        <sz val="11"/>
        <color theme="1"/>
        <rFont val="Calibri"/>
        <family val="2"/>
        <scheme val="minor"/>
      </rPr>
      <t xml:space="preserve"> su respuesta en el apartado Entregables/Evidencia documental.</t>
    </r>
  </si>
  <si>
    <t>Fecha de Cumplimiento</t>
  </si>
  <si>
    <r>
      <t xml:space="preserve">Especifique la fecha en la que fueron implementadas las acciones para dar cumplimiento a los presentes puntos de interés. Recuerde que el presente Informe es semestral, con lo que </t>
    </r>
    <r>
      <rPr>
        <b/>
        <sz val="11"/>
        <color rgb="FFC00000"/>
        <rFont val="Calibri"/>
        <family val="2"/>
        <scheme val="minor"/>
      </rPr>
      <t>deberá especificar las acciones ya cumplidas y/o completadas en el 2do. semestre del 2018.</t>
    </r>
  </si>
  <si>
    <t>Informe de Control Interno Segundo Semestre 2018</t>
  </si>
  <si>
    <r>
      <rPr>
        <b/>
        <sz val="11"/>
        <color theme="1"/>
        <rFont val="Calibri"/>
        <family val="2"/>
        <scheme val="minor"/>
      </rPr>
      <t>Nota:</t>
    </r>
    <r>
      <rPr>
        <sz val="11"/>
        <color theme="1"/>
        <rFont val="Calibri"/>
        <family val="2"/>
        <scheme val="minor"/>
      </rPr>
      <t xml:space="preserve"> Considere como apoyo el primer informe de control interno, así como el plan de trabajo previamente entregado a la Dirección de Evaluación del Sistema de Control Interno correspondiente a la Contraloría Municipal.</t>
    </r>
  </si>
  <si>
    <t>El ente público cuenta con un comité de control interno donde evalúen riesgos, formalmente establecido.</t>
  </si>
  <si>
    <t>El comité está integrado por el titular, coordinador administrativo o naturaleza análoga y las o los directores de área o unidades administrativas que el propio titular designe para formar parte del comité.</t>
  </si>
  <si>
    <t>El ente público presenta una herramienta para la evaluación de riesgos y plan de mejora de las metas y objetivos.</t>
  </si>
  <si>
    <t>El comité de control interno realiza reuniones para mitigar riesgos detectados.</t>
  </si>
  <si>
    <t>El comité de control interno implementa acciones para mitigar y administrar los riesgos.</t>
  </si>
  <si>
    <t>El comité de control interno difunde las acciones de mejora de los procedimientos adjetivos y sustantivos con base al análisis de riesgos.</t>
  </si>
  <si>
    <t>El ente público presenta mapas de procesos identificando los principales riesgos en las actividades de los procedimientos de sustantivos y de apoyo.</t>
  </si>
  <si>
    <t>El ente público cuenta con encuestas de satisfacción de servicio externo que identifique la percepción de la prestación del servicio.</t>
  </si>
  <si>
    <t>El ente público cuenta con encuestas de satisfacción de servicio interno que identifique la opinión de los diferentes visitantes de las oficinas públicas.</t>
  </si>
  <si>
    <t>El ente público ha realizado evaluación de riesgos de sus principales procesos sustantivos y adjetivos por los cuales se realizan actividades para cumplir los objetivos.</t>
  </si>
  <si>
    <t>El comité de control interno genera informes del estado que guarda el control interno en la Dependencia, Entidad u Órgano Autónomo a la Contraloría Municipal, semestralmente.</t>
  </si>
  <si>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</si>
  <si>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</si>
  <si>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Mantenga actualizados los expedientes del personal (beneficiarios de seguros, grado de estudios, estado civil, domicilio, etc.) de la Dependencia, Entidad u Órgano Autónomo, de forma semestral, a través de la emisión del informe correspondiente, el cual deberá remitir en el mismo periodo al área de recursos humanos de la administración centralizada o paramunicipal según corresponda.</t>
  </si>
  <si>
    <t>Para cada capacitación recibida por parte del personal de la Dependencia, Entidad u Órgano Autónomo, genere el archivo correspondiente que contenga la evidencia fotográfica, los informes, las constancias, lista de asistencia y cualquier otro documento que soporten la impartición de la misma.</t>
  </si>
  <si>
    <t>Establezca un método o sistema para la actualización de contraseñas de equipos informáticos y de acceso a los sistemas de información que utilicen los servidores públicos de la Dependencia, Entidad u Órgano Autónomo; actualizándolo de acuerdo a las necesidades que se requieran.</t>
  </si>
  <si>
    <t>Estandarice la apariencia de las computadoras de los servidores públicos de la Dependencia, Entidad u Órgano Autónomo (imagen institucional en escritorio, protector de pantallas, etcétera), con base en los procesos clave de la institución.</t>
  </si>
  <si>
    <t>Respalda la información relevante contenida en los equipos informáticos de la Dependencia, Entidad u Órgano Autónomo en periodos de tiempo no mayor a 6 meses.</t>
  </si>
  <si>
    <t>Mantenga un expediente de las licencias de software vigentes y adquiridas, utilizados en los equipos informáticos de la Dependencia, Entidad u Órgano Autónomo.</t>
  </si>
  <si>
    <t>Mantenga el expediente de contratos de software desarrollado a la medida por terceros y contratos de sus mantenimientos (en caso de aplicar), utilizados en los equipos informáticos de la Dependencia, Entidad u Órgano Autónomo.</t>
  </si>
  <si>
    <t>Mantener expedientes que contengan los manuales del software utilizados en los equipos informáticos de la Dependencia, Entidad u Órgano Autónomo.</t>
  </si>
  <si>
    <t>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Emita el reporte mensual correspondiente de este sistema.</t>
  </si>
  <si>
    <t>Implemente y opere un sistema de control de puntualidad del personal de la Dependencia, Entidad u Órgano Autónomo, que incluya la utilización de una bitácora de entradas y salidas ocurridas durante la jornada laboral donde asiente las justificaciones circunstanciales de cada caso. Emita el reporte mensual correspondiente de este sistema.</t>
  </si>
  <si>
    <t>Expida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t>
  </si>
  <si>
    <t>Para todo tipo de contrato de prestación de servicios, formule un dictamen previo donde justifique la necesidad de la contratación, así como el perfil profesional y técnico del prestador de dicho servicio.</t>
  </si>
  <si>
    <t>Aplique y emita para cada contrato de prestación de servicios un reporte de supervisión del cumplimiento de las clausulas convenidas, soportándolo con las evidencias relevantes, suficientes y competentes de cada caso.</t>
  </si>
  <si>
    <t>Establezca un registro permanente de inventario de bienes muebles e inmuebles de la Dependencia, Entidad u Órgano Autónomo y efectúe cada seis meses las conciliaciones pertinentes; emita el reporte semestral correspondiente firmando en todas su partes el documento resultante.</t>
  </si>
  <si>
    <t>Levante semestralmente un inventario físico de bienes muebles en inmuebles de la Dependencia, Entidad u Órgano Autónomo, que incluya un diagnóstico del estado que guarda cada uno de esos bienes; verifique que se encuentren debidamente etiquetados. Publicados en internet.</t>
  </si>
  <si>
    <t>Abra un resguardo individual para cada servidor público de la Dependencia, Entidad u Órgano Autónomo que tenga asignados bienes muebles o inmuebles para el desempeño de sus funciones públicas, y actualícelos cada seis meses;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</si>
  <si>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de reposición, siniestro: póliza de seguro).</t>
  </si>
  <si>
    <t>Establezca la bitácora de uso para cada uno de los vehículos de la Dependencia, Entidad u Órgano Autónomo.</t>
  </si>
  <si>
    <t>Establezca el registro y expediente de mantenimiento preventivo de los vehículos de la Dependencia, Entidad u Órgano Autónomo.</t>
  </si>
  <si>
    <t>Mantenga actualizado un archivo permanente de las licencias de conducir de los usuarios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</si>
  <si>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</si>
  <si>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y mantenga el registro de entradas, salidas y existencias de los bienes y usuarios finales de insumos de la Dependencia, Entidad u Órgano Autónomo (plumas, lápices, tóner, papelería y demás bienes consumibles).</t>
  </si>
  <si>
    <t>Mantenga organizado un almacén de insumos de la Dependencia, Entidad u Órgano Autónomo, clasificado por tipo de bien; designe al responsable de su salvaguarda.</t>
  </si>
  <si>
    <t>Establezca el uso de requisiciones de insumos en la Dependencia, Entidad u Órgano Autónomo, que incluya el motivo por el cual se solicita el bien, además del visto bueno del responsable administrativo del almacén de insumos o el suministrador de los mismos.</t>
  </si>
  <si>
    <t>Elabore un resguardo interno al responsable de la administración del fondo fijo de caja.</t>
  </si>
  <si>
    <t>Practique arqueos catorcenales al fondo fijo de caja a través de su auditor interno.</t>
  </si>
  <si>
    <t>Mantenga actualizado el padrón de proveedores de la dependencia, entidad u órgano autónomo.</t>
  </si>
  <si>
    <t>Elabore las minutas correspondientes de juntas y reuniones celebradas en la Dependencia, Entidad u Órgano Autónomo por cualquier motivo, donde se plasmen los asuntos tratados, los acuerdos tomados y los responsables del seguimiento a los mismos.</t>
  </si>
  <si>
    <t>Establezca y mantenga actualizado el registro de ayudas, subsidios y donaciones otorgadas por la Dependencia, Entidad u Órgano Autónomo que permita verificar que los apoyos fueron utilizados para el fin solicitado.</t>
  </si>
  <si>
    <t>Mantenga actualizado el padrón de beneficiarios de las ayudas, subsidios y donaciones otorgados por la Dependencia, Entidad u Órgano Autónomo.</t>
  </si>
  <si>
    <t>Establezca y mantenga actualizado el registro de seguimiento de atención a toda clase de solicitudes o peticiones de la ciudadanía formuladas a la Dependencia, Entidad u Órgano Autónomo, incluidas las de acceso a la información pública.</t>
  </si>
  <si>
    <t>Lleve un registro de entradas y salidas de los visitantes de las oficinas públicas adscritas a la Dependencia, Entidad u Órgano Autónomo</t>
  </si>
  <si>
    <t>Integre un expediente que contenga las autorizaciones presupuestarias del Ayuntamiento u Órgano de Gobierno, y de todas y cada una de las modificaciones presupuestales recaídas a la Dependencia, Entidad u Órgano Autónomo.</t>
  </si>
  <si>
    <t>Lleve un registro de los movimientos presupuestales, que permita conciliarlos trimestralmente con las cifras generadas en el área de control presupuestal.</t>
  </si>
  <si>
    <t>Abra y mantenga organizado un expediente de seguimiento a las observaciones y recomendaciones emitidas por parte de la Auditoría Superior del Estado de Guanajuato a la Dependencia, Entidad u Órgano Autónomo.</t>
  </si>
  <si>
    <t>Abra y mantenga organizado un expediente de seguimiento a observaciones y recomendaciones emitidas por parte de la Contraloría Municipal a la Dependencia, Entidad u Órgano Autónomo.</t>
  </si>
  <si>
    <t>Emita, difunda y mantenga actualizado el manual de procesos, para cada uno de los procedimientos clave de la Dependencia, Entidad u Órgano Autónomo, a efecto de lograr la efectividad y eficiencia de las funciones públicas.</t>
  </si>
  <si>
    <t>Establezca los protocolos pertinentes para cada uno de los procedimientos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</si>
  <si>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Instruya la formulación de un programa de actividades mensual, para cada una de las coordinaciones, jefaturas o puestos análogos, existentes en la Dependencia, Entidad u Órgano Autónomo.</t>
  </si>
  <si>
    <t>Instruya la elaboración de un reporte de actividades por cada servidor público de la Dependencia, Entidad u Órgano Autónomo, el cual deberá entregar de manera catorcenal a su superior jerárquico, previa validación de éste último.</t>
  </si>
  <si>
    <t>El ente público ha recibido capacitación sobre la Metodología del Marco Lógico.</t>
  </si>
  <si>
    <t>El ente público presenta sus programas alineados a los ejes del Programa de Gobierno 2015- 2018 y al Plan Municipal de Desarrollo León hacia el futuro, Visión 2040.</t>
  </si>
  <si>
    <t>El ente público presenta un diagnóstico en el que se identifique la problemática a atender con los programas presupuestarios, así como la población potencial y objetivo de su intervención.</t>
  </si>
  <si>
    <t>El ente público presenta un árbol de problemas para cada uno de sus programas presupuestarios.</t>
  </si>
  <si>
    <t>El ente público presenta un árbol de objetivos para cada uno de sus programas presupuestarios.</t>
  </si>
  <si>
    <t>El ente público presenta una Matriz de Indicadores y Resultados (MIR) para cada uno de sus programas presupuestarios que incluya: resumen narrativo, indicador, medios de verificación y supuestos.</t>
  </si>
  <si>
    <t>El ente público presenta una ficha técnica para cada uno de los indicadores a nivel propósito, componente y actividades definidos en su Matriz de Indicadores para Resultados (MIR).</t>
  </si>
  <si>
    <t>El ente público presenta avances de objetivos y metas conforme a lo planeado.</t>
  </si>
  <si>
    <t>Instituya la celebración de una o más jornadas de integración de los colaboradores de la Dependencia, Entidad u Órgano Autónomo, al menos una vez al año, con objeto de fomentar la identidad la solidaridad, el entendimiento y convivencia de todos los miembros de la institución.</t>
  </si>
  <si>
    <t>Elabore y rinda un Informe de Actividades soportado con estadísticas relevantes, en donde reporte el cumplimiento de sus responsabilidades públicas establecidas en las leyes y reglamentos, y en donde refleje el avance de los compromisos, programas, planes, metas y proyectos establecidos en su Plan de Trabajo Anual.</t>
  </si>
  <si>
    <t>Establezca y aplique un Programa de Comunicación, Imagen y Difusión, donde se delineen las principales políticas de comunicación interna y externa que han de regir a los colaboradores de la Dependencia, Entidad u Órgano Autónomo, así como la estrategia de imagen y difusión de la institución, en donde se refleje claramente lo que el ente hace, cómo lo hace y para qué lo hace. Así como definir, difundir y aplicar los Diagramas de Flujo de los principales procesos de la Dependencia, Entidad u Órgano Autónomo, indicando los canales de comunicación e información para su seguimiento, evaluación y resultados.</t>
  </si>
  <si>
    <t>Programe y desarrolle juntas al interior de la Dependencia, Entidad u Órgano Autónomo de acuerdo a su programa de comunicación, a afecto de informar del avance y seguimiento de las políticas generales de control y evaluación de la institución, así como de los planes, programas, compromisos y objetivos asumidos por la misma.</t>
  </si>
  <si>
    <t>Elabore y difunda entre los colaboradores de la Dependencia, Entidad u Órgano Autónomo, un mecanismo interno de circulación mensual, a través del cual se comuniquen mensajes, imágenes y señales institucionales entre las distintas direcciones o áreas que conforman el ente, con objeto de fortalecer la comunicación formal de todos sus miembros.</t>
  </si>
  <si>
    <t>Implemente un mecanismo de información general donde comunique de forma permanente los principales acontecimientos, reformas legales, cambios de impacto institucional, fechas y calendarios importantes, políticas, planes, estadísticas y resultados de la Dependencia, Entidad u Órgano Autónomo.</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</si>
  <si>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</si>
  <si>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</si>
  <si>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</si>
  <si>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Difunda un cuadro para la medición de resultados, en donde muestre los avances de los planes, programas, metas y compromisos asumidos por la Dependencia, Entidad u Órgano Autónomo en un año de calendario.</t>
  </si>
  <si>
    <t>Cuenta con supervisores de cada uno de los procesos operativos de la Dependencia, Entidad u Órgano Autónomo, por medio de una bitácora de supervisión, en donde asigne a cada uno de ellos los procesos y el personal a su cargo, estableciendo además una fecha de reporte de seguimiento. En dicha bitácora de supervisión debe constar que el supervisor designado para dicho proceso, lo revisó oportunamente y emitió sus observaciones de corrección o redirección.</t>
  </si>
  <si>
    <t>Entregue anualmente a los colaboradores de la Dependencia, Entidad u Órgano Autónomo, la Constancia de Evaluación que acredite los resultados del Sistema de Evaluación diseñado y/o implementado por la Dependencia, Entidad u Órgano Autónomo, desglosando los rubros y la calificación correspondiente.</t>
  </si>
  <si>
    <t>Establezca los tiempos y movimientos estándares de los procesos clave de la Dependencia, Entidad u Órgano Autónomo.</t>
  </si>
  <si>
    <t>El ente cuenta con por lo menos un Auditor Interno de entre los colaboradores de la Dependencia, Entidad u Órgano Autónomo, a efecto de que le asigne la tarea de monitorear el cumplimiento de este Manual de Control Interno, y de las demás prácticas de control, evaluación y desarrollo administrativo que se le instruya, incluidas las auditorías de los órganos de control y fiscalizadores, así como las evaluaciones y certificaciones de organismos no gubernamentales.</t>
  </si>
  <si>
    <t>Establezca y aplique un protocolo estandarizado de recepción, asignación, distribución, seguimiento, monitoreo, reporte y archivo de la información externa que sea notificada a la Dependencia, Entidad u Órgano Autónomo.</t>
  </si>
  <si>
    <t>Establezca un Comité de Vigilancia, conformado por mandos medios de la Dependencia, Entidad u Órgano Autónomo, que dé seguimiento a las políticas, programas, metas, objetivos, y demás propósitos institucionales. El Comité de Vigilancia se debe reunir por lo menos una vez al semestre para la identificación, evaluación, información, recomendación y seguimiento de las deficiencias detectadas en el control interno de la Dependencia, Entidad u Órgano Autónomo.</t>
  </si>
  <si>
    <t>Elabore un informe oportuno de atención, evaluación y seguimiento a las recomendaciones de control interno que le formule la Contraloría Municipal, la Auditoría Superior del Estado de Guanajuato y los organismos de evaluación y certificación no gubernamentales.</t>
  </si>
  <si>
    <t>Fracción I El marco normativo aplicable al sujeto obligado, en el que deberá incluirse leyes, códigos, reglamentos, decretos de creación, manuales administrativos, reglas de operación, criterios, políticas, entre otros;</t>
  </si>
  <si>
    <t>Fracción II 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</si>
  <si>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Fracción III Las facultades de cada Área;</t>
  </si>
  <si>
    <t>Fracción IV Las metas y objetivos de las Áreas de conformidad con sus programas operativos;</t>
  </si>
  <si>
    <t>Fracción VI Los indicadores que permitan rendir cuenta de sus objetivos y resultados;</t>
  </si>
  <si>
    <t>Fracción VII 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t>
  </si>
  <si>
    <t>Fracción 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t>
  </si>
  <si>
    <t>Fracción IX Los gastos de representación y viáticos, así como el objeto e informe de comisión correspondiente;</t>
  </si>
  <si>
    <t>Fracción XI Las contrataciones de servicios profesionales por honorarios, señalando los nombres de los prestadores de servicios, los servicios contratados, el monto de los honorarios y el periodo de contratación;</t>
  </si>
  <si>
    <t>Fracción XII La información en Versión Pública de las declaraciones patrimoniales de los Servidores Públicos que así lo determinen, en los sistemas habilitados para ello, de acuerdo a la normatividad aplicable;</t>
  </si>
  <si>
    <t>Fracción XIII El domicilio de la Unidad de Transparencia, además de la dirección electrónica donde podrán recibirse las solicitudes para obtener la información;</t>
  </si>
  <si>
    <t>Fracción XIV Las convocatorias a concursos para ocupar cargos públicos y los resultados de los mismos;</t>
  </si>
  <si>
    <t>Fracción XVI Las condiciones generales de trabajo, contratos o convenios que regulen las relaciones laborales del personal de base o de confianza, así como los recursos públicos económicos, en especie o donativos, que sean entregados a los sindicatos y ejerzan como recursos públicos;</t>
  </si>
  <si>
    <t>Fracción XVII la información curricular, desde el nivel de jefatura de departamento o equivalente, hasta el titular del sujeto obligado, así como, en su caso, las sanciones administrativas de que haya sido objeto.</t>
  </si>
  <si>
    <t>Fracción XVIII El listado de Servidores Públicos con sanciones administrativas definitivas, especificando la causa de sanción y la disposición;</t>
  </si>
  <si>
    <t>Fracción XIX Los servicios que ofrecen señalando los requisitos para acceder a ellos;</t>
  </si>
  <si>
    <t>Fracción XX Los trámites, requisitos y formatos que ofrecen;</t>
  </si>
  <si>
    <t>Fracción XXI La información financiera sobre el presupuesto asignado, así como los informes del ejercicio trimestral del gasto, en términos de la Ley General de Contabilidad Gubernamental y demás normatividad aplicable;</t>
  </si>
  <si>
    <t>Fracción XXII La información relativa a la deuda pública, en términos de la normatividad aplicable;</t>
  </si>
  <si>
    <t>Fracción XXIII Los montos destinados a gastos relativos a comunicación social y publicidad oficial desglosada por tipo de medio, proveedores, número de contrato y concepto o campaña;</t>
  </si>
  <si>
    <t>Fracción XXIV Los informes de resultados de las auditorías al ejercicio presupuestal de cada sujeto obligado que se realicen y, en su caso, las aclaraciones que correspondan;</t>
  </si>
  <si>
    <t>Fracción XXVI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</si>
  <si>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Fracción XXVII 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</si>
  <si>
    <t>Fracción XXVIII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t>
  </si>
  <si>
    <t xml:space="preserve">Fracción XXIX Los informes que por disposición legal generen los sujetos obligados; </t>
  </si>
  <si>
    <t>Fracción XXX Las estadísticas que generen en cumplimiento de sus facultades, competencias o funciones con la mayor desagregación posible;</t>
  </si>
  <si>
    <t>Fracción XXXI Informe de avances programáticos o presupuestales, balances generales y su estado financiero;</t>
  </si>
  <si>
    <t>Fracción XXXII Padrón de proveedores y contratistas;</t>
  </si>
  <si>
    <t>Fracción XXXIII Los convenios de coordinación de concertación con los sectores social y privado;</t>
  </si>
  <si>
    <t>Fracción XXXIV El inventario de bienes muebles e inmuebles en posesión y propiedad;</t>
  </si>
  <si>
    <t>Fracción XXXV Las recomendaciones emitidas por los órganos públicos del Estado mexicano u organismos internacionales garantes de los derechos humanos, así como las acciones que han llevado a cabo para su atención;</t>
  </si>
  <si>
    <t>Fracción XXXVI Las resoluciones y laudos que se emitan en procesos o procedimientos seguidos en forma de juicio;</t>
  </si>
  <si>
    <t>Fracción XXXVII Los mecanismos de participación ciudadana;</t>
  </si>
  <si>
    <t>Fracción XXXVIII Los programas que ofrecen, incluyendo información sobre la población, objetivo y destino, así como los trámites, tiempos de respuesta, requisitos y formatos para acceder a los mismos;</t>
  </si>
  <si>
    <t>Fracción XXXIX Las actas y resoluciones del Comité de Transparencia de los sujetos obligados;</t>
  </si>
  <si>
    <t>Fracción XL Todas las evaluaciones y encuestas que hagan los sujetos obligados a programas financiados con recursos públicos;</t>
  </si>
  <si>
    <t>Fracción XLI Los estudios financiados con recursos públicos;</t>
  </si>
  <si>
    <t>Fracción XLII El listado de jubilados y pensionados y el monto que reciben;</t>
  </si>
  <si>
    <t>Fracción XLIII Los ingresos recibidos por cualquier concepto señalando el nombre de los responsables de recibirlos, administrarlos y ejercerlos, así como su destino, indicando el destino de cada uno de ellos;</t>
  </si>
  <si>
    <t>Fracción XLIV Donaciones hechas a terceros en dinero o en especie;</t>
  </si>
  <si>
    <t>Fracción XLV El catálogo de disposición y guía de archivo documental;</t>
  </si>
  <si>
    <t>Fracción XLVI Las actas de sesiones ordinarias y extraordinarias, así como las opiniones y recomendaciones que emitan, en su caso, los consejos consultivos;</t>
  </si>
  <si>
    <t>Fracción XLVII 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 y</t>
  </si>
  <si>
    <t>Fracción XLVIII Cualquier otra información que sea de utilidad o se considere relevante, además de la que, con base en la información estadística, responda a las preguntas hechas con más frecuencia por el público.</t>
  </si>
  <si>
    <t>Fracción XLI. Las relaciones de solicitudes de acceso a la información pública, así como las respuestas.</t>
  </si>
  <si>
    <t>Presentar en su portal de internet iniciativa información adicional a la iniciativa de la Ley de Ingresos.</t>
  </si>
  <si>
    <t>Presentar en su portal de internet información adicional del Proyecto del Presupuesto de Egresos.</t>
  </si>
  <si>
    <t>Presentar en su portal de internet la Ley de Ingresos y del Presupuesto de Egresos.</t>
  </si>
  <si>
    <t>Presentar en su portal de internet la estructura del Calendario de Ingresos base mensual.</t>
  </si>
  <si>
    <t>Presentar en su portal de internet la estructura del Calendario del Presupuesto de Egresos base mensual.</t>
  </si>
  <si>
    <t>Presentar en su portal de internet la estructura de información de montos pagados por ayudas y subsidios.</t>
  </si>
  <si>
    <t>Presentar en su portal de internet la estructura de información del formato del ejercicio y destino de gasto federalizado y reintegros.</t>
  </si>
  <si>
    <t>Presentar en su portal de internet la estructura de los formatos de información de obligaciones pagadas o garantizadas con fondos federales.</t>
  </si>
  <si>
    <t>Presentar en su portal de internet la estructura de información del formato de programas con recursos federales por orden de gobierno.</t>
  </si>
  <si>
    <t>Presentar en su portal de internet la estructura de información de la relación de las cuentas bancarias productivas específicas que se presentan en la cuenta pública, en las cuales se depositen los recursos federales transferidos.</t>
  </si>
  <si>
    <t>Presentar en su portal de internet el formato para la difusión de los resultados de las evaluaciones de los recursos federales ministrados a las entidades federativas.</t>
  </si>
  <si>
    <t>Presentar en su portal de internet la estructura de la información que las entidades federativas deberán presentar respecto al Fondo de Aportaciones para la Educación Tecnológica y de Adultos, y los formatos de presentación.</t>
  </si>
  <si>
    <t>Presentar en su portal de internet la estructura de la información que las entidades federativas deberán presentar relativa a las aportaciones federales en materia de salud y los formatos de presentación</t>
  </si>
  <si>
    <t>Presentar en su portal de internet el modelo de estructura de información relativa a los Fondos de Ayuda Federal para la Seguridad Pública.</t>
  </si>
  <si>
    <t>Presentar en su portal de internet la estructura de información del formato de aplicación de recursos del Fondo de Aportaciones para el Fortalecimiento de los Municipios y de las Demarcaciones Territoriales del Distrito Federal (FORTAMUN).</t>
  </si>
  <si>
    <t>Presentar en su portal de internet la información pública financiera para el Fondo de Aportaciones para la Infraestructura Social.</t>
  </si>
  <si>
    <t xml:space="preserve">Dirección General de Desarrollo Rural </t>
  </si>
  <si>
    <t xml:space="preserve">Cada una de las Direcciones de Área, realiza reuniones de integración conforme a la disponibilidad de trabajo de cada una de las Direcciones, correspondientes a esta Dirección General de Desarrollo Rural, la ultima que se realizo fue en diciembre 2018, no se cuenta con evidencia </t>
  </si>
  <si>
    <t xml:space="preserve">Se continua con la revisión de que cada una de las unidades cuente con la rotulación necesaria en cada uno de los vehículos oficiales (actualmente todas cumplen), se establecerá mecanismos con la activación del Comité de Ética. </t>
  </si>
  <si>
    <t>Se cuenta con el manual de  Procesos y Procedimientos actualizado y validado</t>
  </si>
  <si>
    <t xml:space="preserve">Además de darles una asesoría en la Dirección correspondiente, de acuerdo a las funciones a realizar y la razón de la Dirección General de Desarrollo Rural y demás evidencias del 1er reporte, se les entrega copia simple del perfil de puesto. </t>
  </si>
  <si>
    <t>Establecer mecanismos para implementar de manera transversal el Plan de acciones de mejora basado en resultados del estudio de clima laboral 2018</t>
  </si>
  <si>
    <t>Se cuenta con la información actualizada y cotejada con la Dirección General de Desarrollo Rural, para la entrega recepción de la Administración (octubre 2018)</t>
  </si>
  <si>
    <t>Se esta realizando mesas de trabajo para definir la información para aplicar en el año 2019</t>
  </si>
  <si>
    <t xml:space="preserve">No se a realizado dicha acción, se solicito la información para la integración de Seguridad e higiene ya que no tenían considerada a esta Dirección como General </t>
  </si>
  <si>
    <t xml:space="preserve">Se toman en consideración los comentarios del compañeros sobre los servicios que se han realizado, en su caso con proveedores se ha cambiado para mejorar el servicio de la ciudadania, (no se cuenta con evidencia). </t>
  </si>
  <si>
    <t>Se implemento la implementación de un formato para la entrega e integración de información para la comprobación de apoyos, véase evidencia del punto de Interés 204.</t>
  </si>
  <si>
    <t>Derivado a los manuales de procesos se detecto la implementación de un formato el cual ya es parte de las comprobaciones.</t>
  </si>
  <si>
    <t>Véase punto 107, así como la evidencia que se envió del similar DGDA/SA/422/2018</t>
  </si>
  <si>
    <t>Véase punto 115, los cuales han realizado mejoras en los procesos correspondientes de acuerdo a cada una de sus Direcciones, difusión de acciones y programas, mejora en procesos de tramites e implementación de formatos.</t>
  </si>
  <si>
    <t>Véase punto 115, así como el plan de trabajo proyección calendario, próxima reunión finales de agosto 2018, será tema a considerar para propuestas, acciones a realizar para el cumplimiento (véase evidencia del punto de Interés 204), así como la empleabilidad de redes sociales actualizar y difundir.</t>
  </si>
  <si>
    <t>Se anexa evidencia, se continua realizando las encuestas, evidencia anexa también al similar así  que se envió del similar DGDA/SA/422/2018</t>
  </si>
  <si>
    <t>Se envía el seguimiento del mismo, anterior  se notifico mediante el similar DGDA/SA/422/2018, siendo el primer reporte.</t>
  </si>
  <si>
    <t>Se propuesto en reunión de Directores para poder ser aplicado, derivado a la carga de trabajo no se realizo, aunando que derivado al Resultado de Clima Laboral en la cual se detecto de manera anónima, véase evidencia 109, se firmo por cada uno de los directores las acciones a realizar para mitigar los resultados, ya se están realizando acciones en el 2019.</t>
  </si>
  <si>
    <t>Se cuenta con la información actualizada y cotejada con la Dirección General de Desarrollo Rural, para la entrega recepción de la Administración (octubre 2018), aunando que se envió la información en el similar DGDA/SA/422/2018 véase punto de interés 110, así mismo se solicita periódicamente la plantilla del personal para la conciliación de información.</t>
  </si>
  <si>
    <t xml:space="preserve">Se cuenta con la integración y constancias del personal que a asistido a capacitaciones, así como el cumplimento del personal a las capacitaciones que se nos otorgan por la Dirección General de Desarrollo Institucional mediante la Subdirección de Capacitaciones así como las que se gestionan de manera individual , de acuerdo a su perfil e  interés </t>
  </si>
  <si>
    <t>Se encuentra difundido en cada una de las Direcciones de Área, de la Dirección General de Desarrollo Rural, del reconocimiento por el 1er lugar en la implementación de buenas prácticas en materia de e integridad.</t>
  </si>
  <si>
    <t>Posterior a la entrega del 1er reporte no se a solicitado nuevas capacitaciones, se cuenta con la misma evidencia e información  véase similar DGDA/SA/422/2018</t>
  </si>
  <si>
    <t>Véase, punto de interés 105, se cuenta con la misma evidencia e información  véase similar DGDA/SA/422/2018</t>
  </si>
  <si>
    <t xml:space="preserve">Se cuenta con la misma evidencia e información  véase similar DGDA/SA/422/2018, aunando que se rectifique los integrantes del acta </t>
  </si>
  <si>
    <t xml:space="preserve">Se encuentra difundido en cada una de las Direcciones de Área, de la Dirección General de Desarrollo Rural </t>
  </si>
  <si>
    <t>Se encuentra difundido en cada una de las Direcciones de Área, de la Dirección General de Desarrollo Rural, y la firma de la Carta de compromisos Éticos y de Integridad</t>
  </si>
  <si>
    <t>Se restablecerá el tema para ser establecido e implementar en el 2019</t>
  </si>
  <si>
    <t>Expida recibos oficiales debidamente requisita dos cuando la Dependencia, Entidad u Órgano Autónomo obtenga ingresos propios o le corresponda recaudarlos, cualesquiera que sea su naturaleza. Definiendo los impuestos, derechos, aportaciones y aprovechamientos que la Dependencia, Entidad u Órgano Autónomo está obligada a pagar o reportar; elabore el calendario anual de obligaciones Fiscales. Cuando aplique.</t>
  </si>
  <si>
    <t>Se cuenta con la información actualizada y cotejada con la Dirección General de Desarrollo Rural, para la entrega recepción de la Administración (octubre 2018), aunando que se envió la información en el similar DGDA/SA/422/2018 véase punto de interés 110</t>
  </si>
  <si>
    <t>Se cuenta con la información actualizada, misma que se prepara para la entrega recepción de la Dirección General de Desarrollo Rural, la cual se solicito de manera interna, a cada una de las áreas, se cuenta con la información de manera electrónica (confidencial).</t>
  </si>
  <si>
    <t>La apariencia de manera institucional es coordinada y controlada, por la Dirección de Tecnologías de la Información, así mismo para lo cual en cada una de las Direcciones y Áreas se mantiene la impresión de la identidad de la Dirección General, véase Punto de Interés 101</t>
  </si>
  <si>
    <t xml:space="preserve">Se cuenta con la información respaldada en Disco Duro, correspondiente a cada una de las Direcciones esto también se realizo la actualización de la misma para la entrega recepción de la Administración. </t>
  </si>
  <si>
    <t>Se cuenta con la información actualizada entregada en tiempo y forma, así como los formatos correspondientes (Loyout), se implemento que en las incidencias se rubriquen por sus superiores (coordinador, jefe de área), aunando que se continua generando reportes por 14 correspondiente a todo el personal vía correo electrónico.</t>
  </si>
  <si>
    <t>Se implemento que en las incidencias se rubriquen por sus superiores (coordinador, jefe de área), aunando que se continua generando reportes por 14 correspondiente a todo el personal vía correo electrónico, en el cual se detecta el personal que no es puntual y/o sanciones.</t>
  </si>
  <si>
    <t xml:space="preserve">Todo el personal cuenta con la credencial institucional como fue referido en el similar DGDA/SA/422/2018, así mismo en el mes de noviembre se entrego los gafetes a todo el personal (basificados y eventuales). </t>
  </si>
  <si>
    <t xml:space="preserve">Se elabora el requerimiento mediante vía oficio en el cual se solicita las eventualidades y un plan de trabajo a realizar así mismo para solicitar la renovación de las mismas, así mismo se leda el seguimiento con la Subdirección de Eventualidades (contratos, firmados). </t>
  </si>
  <si>
    <t>Se cuenta con la información  esto también se realizo la actualización de la misma para la entrega recepción de la Administración,, así mismo se tiene en electrónico a resguardo de la Jefatura de Recursos Materiales</t>
  </si>
  <si>
    <t xml:space="preserve">Se cuenta con la información  esto también se realizo la actualización de la misma para la entrega recepción de la Administración,, así mismo se tiene en electrónico a resguardo de la Jefatura de Recursos Materiales. </t>
  </si>
  <si>
    <t>Se cuenta con la información  esto también se realizo la actualización de la misma para la entrega recepción de la Administración, así mismo se tiene  a resguardo de la Jefatura de Recursos Materiales</t>
  </si>
  <si>
    <t xml:space="preserve">Se cuenta con la información derivado a que cada contratación es para un programa, plan en especifico (procesos administrativos), para lo cual derivado al cumplimiento de esto se solicita la renovación de las eventualidades, véase Punto de Interés 314. </t>
  </si>
  <si>
    <t xml:space="preserve">Se cuenta con la actualización </t>
  </si>
  <si>
    <t xml:space="preserve">Al momento de realizar la actualización se generan los reportes correspondientes, se imprimen los resguardos, se les entregan a cada uno de los servidores públicos, si revisan los bienes (tengan a su resguardo lo que este a su cargo, se detecta las condiciones, se revisa coteja con el número de serie), si la información corresponde el servidor firma, el mismo. </t>
  </si>
  <si>
    <t>mago</t>
  </si>
  <si>
    <t xml:space="preserve">
Se realiza la revisión de los resguardos en cada una de las Direcciones, así como las condiciones de los mimos (si hubiera una reparación, se realiza el proceso correspondientes, levantar folios, diagnósticos y/o reparaciones de mantenimiento), dicho información se encuentra en resguardo de la Jefatura de Recursos Humanos.
</t>
  </si>
  <si>
    <t xml:space="preserve">
Se realiza la revisión de los resguardos en cada una de las Direcciones, así como las condiciones de los mimos, para realizar el proceso correspondiente ante Servicios Generales, dicho información se encuentra en resguardo de la Jefatura de Recursos Materiales. 
</t>
  </si>
  <si>
    <t>Se realiza el llenado de bitácoras individual de cada uno de los servidores que tengan a su resguardo unidades vehiculares y son entregadas a la Jefatura de Recursos Materiales, para sus procesos correspondientes y resguardo de los mismos.</t>
  </si>
  <si>
    <t xml:space="preserve">Se realiza un registro electrónico con fechas de vencimiento y se anexa en cada resguardo la licencia, la cual esta a resguardo de la Jefatura de Recursos Materiales. </t>
  </si>
  <si>
    <t>Se realiza en electrónico la concentración y actualización de información de cada unidad la cual se genera por mes, misma que esta a resguardo de la Jefatura de Recursos Materiales.</t>
  </si>
  <si>
    <t>Se realiza un registro electrónico para dar atención a los mantenimientos que requieran, la cual esta a resguardo de la Jefatura de Recursos Materiales</t>
  </si>
  <si>
    <t>Se realiza la actualización y se coteja la información mediante las cartas de instrucción debidamente llenadas y signadas por los correspondientes según sea el caso y/o solicitante. (Dirección, área).</t>
  </si>
  <si>
    <t xml:space="preserve">Se realiza una concentración mensual del inventario de papelería de la Dirección General de Desarrollo Rural. </t>
  </si>
  <si>
    <t xml:space="preserve">Cada Dirección realiza la solicitud mediante cartas de instrucción a la subdirección Administrativa, para el abastecimiento de lo especificado en la misma. </t>
  </si>
  <si>
    <t xml:space="preserve">Se realizo el cambio del responsable el cual se dio la instrucción por el Subdirector Administrativo. </t>
  </si>
  <si>
    <t xml:space="preserve">Se captura cada caja en una base de cada cuenta la cual es revisada por la Subdirección Administrativa y se realiza el arqueo. </t>
  </si>
  <si>
    <t>Se envía vía correo electrónico a los Proveedores, para que se actualice la información</t>
  </si>
  <si>
    <t>Se captura cada apoyo social en una  base de cada cuenta la cual es revisada por la Subdirección Administrativa para emitir reportes, control, metas, entre otras acciones necesarias o requeridas.</t>
  </si>
  <si>
    <t xml:space="preserve">Se realiza registro en Excel para la conciliación de información. </t>
  </si>
  <si>
    <t xml:space="preserve">Cada una de las Direcciones cuenta con el registro y resguardo de minutas. </t>
  </si>
  <si>
    <t>Se captura cada oficio ingresado en una sabana para el seguimiento mediante oficio y en físico para quien se canaliza.</t>
  </si>
  <si>
    <t>Se continua realizando registro de entrada y salida en la recepción de la Dirección General (libro), así como en Direcciones de Área, como lo fue manifestado en similar DGDA/SA/422/2018</t>
  </si>
  <si>
    <t>Se continua enviado la información a los correspondientes, mediante correo institucional, como lo fue manifestado en similar DGDA/SA/422/2018</t>
  </si>
  <si>
    <t>n/a</t>
  </si>
  <si>
    <t>Se cuenta con una carpeta de auditorías, en la cual se concentra, aunando que a través de Plan de Trabajo se han continuado mejorando los procesos y/u observaciones, como las que se han detallado en varios puntos de interés.</t>
  </si>
  <si>
    <t>vease punto 107</t>
  </si>
  <si>
    <t>vease punto 107, 208</t>
  </si>
  <si>
    <t>Se genera un cronograma de trabajo de acuerdo a la aplicación de programas, contingencias, hay ayudas sociales que ya son institucionales (diciembre, cobijas, enero, juguetes), se genera en la gran mayoría en el momento de la aplicación esto difiere por diferentes razones (cuando llega el recursos, el promovedor entrega, etc.).</t>
  </si>
  <si>
    <t>se propone implementar en la berevedad.</t>
  </si>
  <si>
    <t>Se a recibido para el personal que es encargado de subir la información en plataforma</t>
  </si>
  <si>
    <t>se actualiza la información en una sabana, como lo fue evidenciado en el oficio DGDA/SA/422/2018</t>
  </si>
  <si>
    <t>se actualiza la información en plataforma, como lo fue evidenciado en el oficio DGDA/SA/422/2018</t>
  </si>
  <si>
    <t xml:space="preserve">se actualiza la información en plataforma, como lo fue evidenciado en el oficio DGDA/SA/422/2018, en este punto correspondiente. </t>
  </si>
  <si>
    <t xml:space="preserve">No se han realizado reuniones, institucionales sin embargo mesas de trabajo, participación en giras y/o eventos, apoyo en contingencias, consulta publica de Delegados y Subid legados Rurales, no se han realizado derivado a la carga de trabajo. </t>
  </si>
  <si>
    <t>Seda seguimiento a las metas que se nos imparten mediante el SEID, las cuales tenemos que mostrar, comprobar, culminar, tener los resultados marcados por nuestros titulares, mismas que son signadas en original por los correspondientes</t>
  </si>
  <si>
    <t xml:space="preserve">No se cuenta con programa sin embargo todo proceso, correspondiente se realiza mediante, los lineamientos y autorización de comunicación atraves del enlace de la Dirección General de Comunicación Social. </t>
  </si>
  <si>
    <t>Se continua realizando la misma acción referida en el similar en el oficio DGDA/SA/422/2018, en este punto correspondiente.</t>
  </si>
  <si>
    <t xml:space="preserve">La Dirección continua  manejando toda la promoción y difusión de información acciones, programas, laboral mediante varios grupos generado de acuerdo al ámbito de su competencia por medio de WhatsApp. Se valora que se puede implementar para contar con evidencia. De igual manera se les manda información o notificaciones de acuerdo al ámbito de competencia vía correo electrónico. </t>
  </si>
  <si>
    <t xml:space="preserve">Como fue manifestado en el 1er reporte,al inicio de la Adm se realizó la modificación del reglamento de la Dirección General de Desarrollo Rural (apoyo social), aunando se solicitó la restructura de la Dirección así como la incorporación de nuevas áreas, nuevas áreas de oportunidad, se cuentan con los procedimientos actualizados, mismos que son aplicables ya en la Dirección como es referido en el mismo. </t>
  </si>
  <si>
    <t xml:space="preserve">El proceso se realiza 3 veces al año, mediante el periodo de compras el cual es predispuesto por la Dirección de Servicios Generales, se solicita y se notifica vía correo electrónico, en el cual se requiere ciertos datos, para la compra de los mismos, de acuerdo a los lineamientos marcados por la Dirección antes mencionada, así mismo se llenan los documentos requeridos por la misma, se solicita cotizaciones, se busca en sistema propio de adquisiciones o en su defecto dar de alta el producto(fichas técnicas). </t>
  </si>
  <si>
    <t xml:space="preserve">
Dicha información es compartida a los superiores conforme al ámbito de su competencia, vía correo electrónico, así mismo se atiende de acuerdo a lo requiriendo de cada Dirección (de acuerdo a la compra u otorgamiento de apoyos/ subsidios, ejercido), se lleva un control interno de los apoyos otorgados con montos la cual es cotejada con la Subdirección Administrativa (Excel) e igual con Egresos para ver el proceso de pago, en la que se realiza arqueos, se tiene un control interno de saldos, cantidad de apoyos, beneficiarios, tipo de apoyos, comunidades, entre otros datos, se continua realizando las acciones manifestadas en el 1er reporte presentado. 
</t>
  </si>
  <si>
    <t>Se concentra la información de manera interna en cada una de las Direcciones, referente a la Subdirección Administrativa, captura sobre las solicitudes de pago de acuerdo a la cuenta aplicable para el pago, dichas informaciones son conciliadas, mediante estas se generan, reportes de las diferentes acciones, programas entregados</t>
  </si>
  <si>
    <t xml:space="preserve">Se continua revisando las bitácoras por superiores, así como se había mencionado en el primer reporte, aunando que se solicitó que además de justificar en el formato correspondiente, la rúbrica de su jefe inmediato antes de pasar a firma de su Director de Área. </t>
  </si>
  <si>
    <t xml:space="preserve">Como fue manifestado en el 1er reporte, se continúa foliando a la fecha todo oficio, solicitud, de manera interna, cuando el ciudadano o servidor ingresa, el documento a la recepción de la Dirección General de Desarrollo Rural, una vez capturada en la sabana general de solicitudes (se elabora por año), para posteriormente ser entregado la correspondencia por día a las Direcciones o canalizar conforma al ámbito de su competencia. </t>
  </si>
  <si>
    <t>Seda atención al primer reporte de evidencia con el presente véase punto 402</t>
  </si>
  <si>
    <t xml:space="preserve">se cuenta con la información en redes sociales de la Dirección General de Desarrollo Rural. </t>
  </si>
  <si>
    <t xml:space="preserve">Se cuenta con la información. </t>
  </si>
  <si>
    <t>Todo el personal de la Dirección a cumplido, así como el titular de la Dirección</t>
  </si>
  <si>
    <t xml:space="preserve">Se cuenta con la información </t>
  </si>
  <si>
    <t>Cumplimiento en sistema UTM</t>
  </si>
  <si>
    <t>Se cuenta con la información, punto de interés 512</t>
  </si>
  <si>
    <t>Fracción XXV El resultado de la dictaminarían de los estados financieros;</t>
  </si>
  <si>
    <t xml:space="preserve">Se cuenta todo actualizado del año 2018, en sistema así como resguardo para control interno de las proyecciones y entregables. </t>
  </si>
  <si>
    <t xml:space="preserve">Se cuenta con el cronograma (DRIVE) para diferentes requerimientos de información, así como el Administrativo, de acuerdo a los procesos de la Dirección de Adquisiciones de la Dirección de Servicios Generales se hace llegar a la Dirección de Egresos y Adquisiciones el oficio compromiso de entrega de comprobación. Internamente se generan cronogramas de entrega, rutas, para la entrega de los mismos, con el fin de cumplir con los tiempos. </t>
  </si>
  <si>
    <t xml:space="preserve">Se formo el comité de control interno, como fue solicitado por la Contraloría se envió el acta correspondiente. </t>
  </si>
  <si>
    <t>Se cuenta con la información actualizada, en la plataforma como había sido manifestado en el primer reporte</t>
  </si>
  <si>
    <t xml:space="preserve">se cuenta con la información en la plataforma así como lo fue manifestado en el 1er reporte </t>
  </si>
  <si>
    <t>Fracción V Los indicadores relacionados con temas de interés público o trascendencia social que conforme a sus funciones, deben establecer</t>
  </si>
  <si>
    <t>Se cuenta con la información actualizada,  ver punto 512,513</t>
  </si>
  <si>
    <t>Fracción X El número total de las plazas y del personal de base y confianza, especificando el total de los vacantes, por nivel de puesto, para cada unidad administrativa.</t>
  </si>
  <si>
    <t>Se cuenta con la información actualizada,   en el portal véase 515 y 517</t>
  </si>
  <si>
    <t>Fracción XV La información de los programas de subsidios, estímulos y apoyos, en el que se deberá informar respecto de los programas de trasparencia, de servicio, de infraestructura social y de subsidio, en los que se deberá contener lo siguiente, a)área, denominación del programa, periodo de vigencia, diseño de objetivos y alcances, mestas físicas, población beneficiada estimada, monto aprobado, modificado y ejercido.....(revisar toda)</t>
  </si>
  <si>
    <t>Puntos de Interes, 512,514,515.</t>
  </si>
  <si>
    <t xml:space="preserve">Como se manifesto en el primer reporte mediante el similar DGDA/SA/422/2018, N/A en portal, Solo se cuenta con la informacion para control interno y cuando se realiza proceso EFLOW, asi como la entrega de los documentos correspondientes a la Subdirección de Selección de Personal </t>
  </si>
  <si>
    <t xml:space="preserve">N/A en portal, Solo se cuenta con la informacion para control interno y cuando se realiza proceso EFLOW. </t>
  </si>
  <si>
    <t>Se cuenta con la información actuliazada,  se anexa evidencia de que este en el portal punto de interes 514</t>
  </si>
  <si>
    <t>Se cuenta con la información actualizada,  además de que se tienen controles internos de concentrados por cuenta, en EXCEL (por cuenta, año, subsidios)</t>
  </si>
  <si>
    <t xml:space="preserve">N/A </t>
  </si>
  <si>
    <t>N/A</t>
  </si>
  <si>
    <t>Se cuenta con la información actualizada, se continuan colos  controles internos de concentrados por fracción, etc. Punto de interes 533</t>
  </si>
  <si>
    <t>Se cuenta con la información actualizada, se continuan colos  controles internos de concentrados por fracción, etc</t>
  </si>
  <si>
    <t xml:space="preserve">
Se cuenta con la información concerniente al año 2018, así como el registro según sea el caso, Adminsitrativo, jurídico, Direcciones correspondientes.
</t>
  </si>
  <si>
    <t>Se cuenta con la información actualizada, además de que se tienen controles internos de concentrados por fracción, aunados que se publican en redes sociales como se ha manifestado en otros puntos de Interés, etc.</t>
  </si>
  <si>
    <t>Se cuenta con la información actualizada, se continua realizando el concentrado, captura, cotejamiento, actualización, en la sabanas de captura internas, mismas que son de   controles internos de por fracción,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</si>
</sst>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3"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sz val="10"/>
      <color theme="0"/>
      <name val="Arial"/>
      <family val="2"/>
    </font>
    <font>
      <b/>
      <sz val="10"/>
      <name val="Arial"/>
      <family val="2"/>
    </font>
    <font>
      <sz val="10"/>
      <name val="Arial"/>
      <family val="2"/>
    </font>
    <font>
      <b/>
      <sz val="10"/>
      <color theme="8" tint="-0.249977111117893"/>
      <name val="Arial"/>
      <family val="2"/>
    </font>
    <font>
      <b/>
      <sz val="9"/>
      <color theme="1"/>
      <name val="Arial"/>
      <family val="2"/>
    </font>
    <font>
      <b/>
      <u/>
      <sz val="9"/>
      <color theme="1"/>
      <name val="Arial"/>
      <family val="2"/>
    </font>
    <font>
      <b/>
      <sz val="9"/>
      <color theme="0"/>
      <name val="Arial"/>
      <family val="2"/>
    </font>
    <font>
      <b/>
      <sz val="9"/>
      <color rgb="FFFF0000"/>
      <name val="Arial"/>
      <family val="2"/>
    </font>
    <font>
      <b/>
      <sz val="9"/>
      <name val="Arial"/>
      <family val="2"/>
    </font>
    <font>
      <b/>
      <u/>
      <sz val="9"/>
      <color rgb="FF0070C0"/>
      <name val="Arial"/>
      <family val="2"/>
    </font>
    <font>
      <b/>
      <sz val="11"/>
      <color theme="1"/>
      <name val="Calibri"/>
      <family val="2"/>
      <scheme val="minor"/>
    </font>
    <font>
      <b/>
      <u/>
      <sz val="9"/>
      <color theme="8" tint="-0.249977111117893"/>
      <name val="Arial"/>
      <family val="2"/>
    </font>
    <font>
      <i/>
      <sz val="9"/>
      <color theme="1"/>
      <name val="Arial"/>
      <family val="2"/>
    </font>
    <font>
      <b/>
      <sz val="11"/>
      <color rgb="FFC00000"/>
      <name val="Calibri"/>
      <family val="2"/>
      <scheme val="minor"/>
    </font>
    <font>
      <b/>
      <i/>
      <sz val="11"/>
      <color rgb="FFC00000"/>
      <name val="Calibri"/>
      <family val="2"/>
      <scheme val="minor"/>
    </font>
    <font>
      <b/>
      <sz val="9"/>
      <color rgb="FFC00000"/>
      <name val="Arial"/>
      <family val="2"/>
    </font>
    <font>
      <sz val="10"/>
      <color rgb="FFFF0000"/>
      <name val="Arial"/>
      <family val="2"/>
    </font>
    <font>
      <sz val="9"/>
      <color theme="1"/>
      <name val="Arial"/>
      <family val="2"/>
    </font>
  </fonts>
  <fills count="10">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8" tint="-0.249977111117893"/>
        <bgColor theme="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theme="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cellStyleXfs>
  <cellXfs count="133">
    <xf numFmtId="0" fontId="0" fillId="0" borderId="0" xfId="0"/>
    <xf numFmtId="0" fontId="2" fillId="2" borderId="0" xfId="0" applyFont="1" applyFill="1" applyAlignment="1">
      <alignment vertical="top"/>
    </xf>
    <xf numFmtId="0" fontId="5" fillId="2" borderId="0" xfId="0" applyFont="1" applyFill="1"/>
    <xf numFmtId="0" fontId="6" fillId="2" borderId="0" xfId="4" applyFont="1" applyFill="1" applyBorder="1" applyAlignment="1">
      <alignment horizontal="left" wrapText="1"/>
    </xf>
    <xf numFmtId="0" fontId="8" fillId="2" borderId="0" xfId="4" applyFont="1" applyFill="1" applyBorder="1" applyAlignment="1">
      <alignment horizontal="center" vertical="center" wrapText="1"/>
    </xf>
    <xf numFmtId="0" fontId="5" fillId="5"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6" borderId="7" xfId="0" applyFont="1" applyFill="1" applyBorder="1"/>
    <xf numFmtId="0" fontId="7" fillId="7" borderId="7" xfId="0" applyFont="1" applyFill="1" applyBorder="1"/>
    <xf numFmtId="9" fontId="7" fillId="2" borderId="7" xfId="2" applyFont="1" applyFill="1" applyBorder="1" applyAlignment="1">
      <alignment horizontal="center" vertical="center"/>
    </xf>
    <xf numFmtId="0" fontId="7" fillId="8" borderId="7" xfId="0" applyFont="1" applyFill="1" applyBorder="1"/>
    <xf numFmtId="0" fontId="5" fillId="5" borderId="7" xfId="0" applyFont="1" applyFill="1" applyBorder="1" applyAlignment="1">
      <alignment horizontal="center" vertical="center" wrapText="1"/>
    </xf>
    <xf numFmtId="0" fontId="0" fillId="2" borderId="0" xfId="0" applyFill="1"/>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2" fillId="4" borderId="9" xfId="3" applyFont="1" applyFill="1" applyBorder="1" applyAlignment="1">
      <alignment horizontal="center" vertical="center"/>
    </xf>
    <xf numFmtId="0" fontId="9" fillId="4" borderId="10" xfId="0" applyFont="1" applyFill="1" applyBorder="1" applyAlignment="1">
      <alignment horizontal="center" vertical="center"/>
    </xf>
    <xf numFmtId="15" fontId="13" fillId="2" borderId="10" xfId="0" applyNumberFormat="1" applyFont="1" applyFill="1" applyBorder="1" applyAlignment="1">
      <alignment horizontal="center" vertical="top"/>
    </xf>
    <xf numFmtId="15" fontId="9" fillId="4" borderId="10" xfId="0" applyNumberFormat="1" applyFont="1" applyFill="1" applyBorder="1" applyAlignment="1">
      <alignment horizontal="center" vertical="center"/>
    </xf>
    <xf numFmtId="0" fontId="11" fillId="3" borderId="11" xfId="0" applyFont="1" applyFill="1" applyBorder="1" applyAlignment="1">
      <alignment horizontal="center" vertical="center"/>
    </xf>
    <xf numFmtId="15" fontId="13" fillId="2" borderId="12" xfId="0" applyNumberFormat="1" applyFont="1" applyFill="1" applyBorder="1" applyAlignment="1">
      <alignment horizontal="center" vertical="top"/>
    </xf>
    <xf numFmtId="0" fontId="3" fillId="2" borderId="7" xfId="0" applyNumberFormat="1" applyFont="1" applyFill="1" applyBorder="1" applyAlignment="1">
      <alignment horizontal="center" vertical="top" wrapText="1"/>
    </xf>
    <xf numFmtId="9" fontId="6" fillId="4" borderId="13" xfId="1" applyNumberFormat="1" applyFont="1" applyFill="1" applyBorder="1" applyAlignment="1">
      <alignment horizontal="center" vertical="center" wrapText="1"/>
    </xf>
    <xf numFmtId="0" fontId="5" fillId="2" borderId="0" xfId="0" applyFont="1" applyFill="1" applyBorder="1"/>
    <xf numFmtId="0" fontId="15"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1" fillId="3" borderId="8" xfId="0" applyFont="1" applyFill="1" applyBorder="1" applyAlignment="1" applyProtection="1">
      <alignment horizontal="center" vertical="center"/>
      <protection locked="0"/>
    </xf>
    <xf numFmtId="0" fontId="12" fillId="4" borderId="9" xfId="3" applyFont="1" applyFill="1" applyBorder="1" applyAlignment="1" applyProtection="1">
      <alignment horizontal="center" vertical="center"/>
      <protection locked="0"/>
    </xf>
    <xf numFmtId="0" fontId="2" fillId="2" borderId="0" xfId="0" applyFont="1" applyFill="1" applyAlignment="1" applyProtection="1">
      <alignment vertical="top"/>
      <protection locked="0"/>
    </xf>
    <xf numFmtId="0" fontId="5" fillId="2" borderId="0" xfId="0" applyFont="1" applyFill="1" applyProtection="1">
      <protection locked="0"/>
    </xf>
    <xf numFmtId="0" fontId="11" fillId="3" borderId="7"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15" fontId="13" fillId="2" borderId="10" xfId="0" applyNumberFormat="1" applyFont="1" applyFill="1" applyBorder="1" applyAlignment="1" applyProtection="1">
      <alignment horizontal="center" vertical="top"/>
      <protection locked="0"/>
    </xf>
    <xf numFmtId="15" fontId="9" fillId="4" borderId="10" xfId="0" applyNumberFormat="1"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15" fontId="13" fillId="2" borderId="12" xfId="0" applyNumberFormat="1" applyFont="1" applyFill="1" applyBorder="1" applyAlignment="1" applyProtection="1">
      <alignment horizontal="center" vertical="top"/>
      <protection locked="0"/>
    </xf>
    <xf numFmtId="0" fontId="8" fillId="2" borderId="0" xfId="4" applyFont="1" applyFill="1" applyBorder="1" applyAlignment="1" applyProtection="1">
      <alignment horizontal="center" vertical="center" wrapText="1"/>
      <protection locked="0"/>
    </xf>
    <xf numFmtId="0" fontId="6" fillId="2" borderId="0" xfId="4" applyFont="1" applyFill="1" applyBorder="1" applyAlignment="1" applyProtection="1">
      <alignment horizontal="left" wrapText="1"/>
      <protection locked="0"/>
    </xf>
    <xf numFmtId="0" fontId="5" fillId="5"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0" fontId="7" fillId="6" borderId="7" xfId="0" applyFont="1" applyFill="1" applyBorder="1" applyProtection="1">
      <protection locked="0"/>
    </xf>
    <xf numFmtId="0" fontId="7" fillId="7" borderId="7" xfId="0" applyFont="1" applyFill="1" applyBorder="1" applyProtection="1">
      <protection locked="0"/>
    </xf>
    <xf numFmtId="9" fontId="7" fillId="2" borderId="7" xfId="2" applyFont="1" applyFill="1" applyBorder="1" applyAlignment="1" applyProtection="1">
      <alignment horizontal="center" vertical="center"/>
      <protection locked="0"/>
    </xf>
    <xf numFmtId="0" fontId="7" fillId="8" borderId="7" xfId="0" applyFont="1" applyFill="1" applyBorder="1" applyProtection="1">
      <protection locked="0"/>
    </xf>
    <xf numFmtId="0" fontId="5" fillId="5" borderId="7"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3" fillId="2" borderId="7" xfId="0" applyNumberFormat="1" applyFont="1" applyFill="1" applyBorder="1" applyAlignment="1" applyProtection="1">
      <alignment horizontal="center" vertical="top" wrapText="1"/>
      <protection locked="0"/>
    </xf>
    <xf numFmtId="9" fontId="6" fillId="4" borderId="13" xfId="1" applyNumberFormat="1" applyFont="1" applyFill="1" applyBorder="1" applyAlignment="1" applyProtection="1">
      <alignment horizontal="center" vertical="center" wrapText="1"/>
      <protection locked="0"/>
    </xf>
    <xf numFmtId="0" fontId="5" fillId="2" borderId="0" xfId="0" applyFont="1" applyFill="1" applyBorder="1" applyProtection="1">
      <protection locked="0"/>
    </xf>
    <xf numFmtId="0" fontId="0" fillId="2" borderId="0" xfId="0" applyFill="1" applyProtection="1">
      <protection locked="0"/>
    </xf>
    <xf numFmtId="0" fontId="17" fillId="2" borderId="7" xfId="0" applyNumberFormat="1" applyFont="1" applyFill="1" applyBorder="1" applyAlignment="1" applyProtection="1">
      <alignment horizontal="justify" vertical="top" wrapText="1"/>
      <protection locked="0"/>
    </xf>
    <xf numFmtId="0" fontId="7" fillId="0" borderId="7" xfId="0" applyFont="1" applyFill="1" applyBorder="1" applyAlignment="1" applyProtection="1">
      <alignment horizontal="left" vertical="top" wrapText="1"/>
      <protection locked="0"/>
    </xf>
    <xf numFmtId="9" fontId="7" fillId="0" borderId="7" xfId="2" applyFont="1" applyFill="1" applyBorder="1" applyAlignment="1" applyProtection="1">
      <alignment horizontal="center" vertical="center" wrapText="1"/>
      <protection locked="0"/>
    </xf>
    <xf numFmtId="0" fontId="7" fillId="2" borderId="0" xfId="0" applyFont="1" applyFill="1" applyAlignment="1" applyProtection="1">
      <alignment wrapText="1"/>
      <protection locked="0"/>
    </xf>
    <xf numFmtId="14" fontId="2" fillId="0" borderId="7" xfId="0" applyNumberFormat="1" applyFont="1" applyFill="1" applyBorder="1" applyAlignment="1" applyProtection="1">
      <alignment horizontal="left" vertical="top" wrapText="1"/>
      <protection locked="0"/>
    </xf>
    <xf numFmtId="0" fontId="21" fillId="2" borderId="0" xfId="0" applyFont="1" applyFill="1" applyAlignment="1" applyProtection="1">
      <alignment wrapText="1"/>
      <protection locked="0"/>
    </xf>
    <xf numFmtId="0" fontId="2" fillId="0" borderId="7" xfId="0" applyNumberFormat="1" applyFont="1" applyFill="1" applyBorder="1" applyAlignment="1" applyProtection="1">
      <alignment horizontal="center" vertical="center" wrapText="1"/>
      <protection locked="0"/>
    </xf>
    <xf numFmtId="17" fontId="2" fillId="0" borderId="7" xfId="0" applyNumberFormat="1" applyFont="1" applyFill="1" applyBorder="1" applyAlignment="1" applyProtection="1">
      <alignment horizontal="left" vertical="top" wrapText="1"/>
      <protection locked="0"/>
    </xf>
    <xf numFmtId="14" fontId="2" fillId="0" borderId="7" xfId="0" applyNumberFormat="1" applyFont="1" applyFill="1" applyBorder="1" applyAlignment="1" applyProtection="1">
      <alignment horizontal="center" vertical="center" wrapText="1"/>
      <protection locked="0"/>
    </xf>
    <xf numFmtId="0" fontId="2" fillId="0" borderId="0" xfId="0" applyFont="1" applyAlignment="1">
      <alignment horizontal="left" vertical="center" wrapText="1"/>
    </xf>
    <xf numFmtId="17" fontId="2" fillId="0" borderId="7" xfId="0" applyNumberFormat="1" applyFont="1" applyFill="1" applyBorder="1" applyAlignment="1" applyProtection="1">
      <alignment horizontal="center" vertical="center" wrapText="1"/>
      <protection locked="0"/>
    </xf>
    <xf numFmtId="0" fontId="0" fillId="2" borderId="0" xfId="0" applyFont="1" applyFill="1" applyProtection="1">
      <protection locked="0"/>
    </xf>
    <xf numFmtId="0" fontId="22" fillId="2" borderId="7" xfId="0" applyNumberFormat="1" applyFont="1" applyFill="1" applyBorder="1" applyAlignment="1" applyProtection="1">
      <alignment horizontal="center" vertical="top" wrapText="1"/>
      <protection locked="0"/>
    </xf>
    <xf numFmtId="0" fontId="22" fillId="2" borderId="7" xfId="0" applyNumberFormat="1" applyFont="1" applyFill="1" applyBorder="1" applyAlignment="1" applyProtection="1">
      <alignment horizontal="center" vertical="center" wrapText="1"/>
      <protection locked="0"/>
    </xf>
    <xf numFmtId="0" fontId="7" fillId="2" borderId="7" xfId="0" applyFont="1" applyFill="1" applyBorder="1" applyAlignment="1">
      <alignment vertical="center" wrapText="1"/>
    </xf>
    <xf numFmtId="0" fontId="22" fillId="2" borderId="7" xfId="0" applyNumberFormat="1" applyFont="1" applyFill="1" applyBorder="1" applyAlignment="1" applyProtection="1">
      <alignment horizontal="justify" vertical="top" wrapText="1"/>
      <protection locked="0"/>
    </xf>
    <xf numFmtId="0" fontId="22" fillId="2" borderId="7" xfId="0" applyNumberFormat="1" applyFont="1" applyFill="1" applyBorder="1" applyAlignment="1" applyProtection="1">
      <alignment horizontal="left" vertical="center" wrapText="1"/>
      <protection locked="0"/>
    </xf>
    <xf numFmtId="0" fontId="7" fillId="2" borderId="7" xfId="0" applyFont="1" applyFill="1" applyBorder="1" applyAlignment="1">
      <alignment wrapText="1"/>
    </xf>
    <xf numFmtId="0" fontId="3" fillId="2" borderId="7" xfId="0" applyNumberFormat="1" applyFont="1" applyFill="1" applyBorder="1" applyAlignment="1">
      <alignment horizontal="center" vertical="center" wrapText="1"/>
    </xf>
    <xf numFmtId="0" fontId="17" fillId="2" borderId="7" xfId="0" applyNumberFormat="1" applyFont="1" applyFill="1" applyBorder="1" applyAlignment="1" applyProtection="1">
      <alignment horizontal="justify" vertical="center" wrapText="1"/>
      <protection locked="0"/>
    </xf>
    <xf numFmtId="0" fontId="7" fillId="0" borderId="7" xfId="0" applyFont="1" applyFill="1" applyBorder="1" applyAlignment="1" applyProtection="1">
      <alignment horizontal="left" vertical="center" wrapText="1"/>
      <protection locked="0"/>
    </xf>
    <xf numFmtId="0" fontId="22" fillId="2" borderId="7" xfId="0" applyNumberFormat="1" applyFont="1" applyFill="1" applyBorder="1" applyAlignment="1" applyProtection="1">
      <alignment horizontal="justify" vertical="center" wrapText="1"/>
      <protection locked="0"/>
    </xf>
    <xf numFmtId="0" fontId="17" fillId="2" borderId="7" xfId="0" applyNumberFormat="1" applyFont="1" applyFill="1" applyBorder="1" applyAlignment="1" applyProtection="1">
      <alignment horizontal="left" vertical="top" wrapText="1"/>
      <protection locked="0"/>
    </xf>
    <xf numFmtId="0" fontId="17" fillId="2" borderId="7" xfId="0" applyNumberFormat="1" applyFont="1" applyFill="1" applyBorder="1" applyAlignment="1" applyProtection="1">
      <alignment horizontal="left" vertical="center" wrapText="1"/>
      <protection locked="0"/>
    </xf>
    <xf numFmtId="0" fontId="7" fillId="0" borderId="7" xfId="0" applyFont="1" applyFill="1" applyBorder="1" applyAlignment="1" applyProtection="1">
      <alignment horizontal="center" vertical="center" wrapText="1"/>
      <protection locked="0"/>
    </xf>
    <xf numFmtId="0" fontId="2" fillId="2" borderId="7" xfId="0" applyNumberFormat="1"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top" wrapText="1"/>
      <protection locked="0"/>
    </xf>
    <xf numFmtId="14" fontId="2" fillId="2" borderId="7" xfId="0" applyNumberFormat="1" applyFont="1" applyFill="1" applyBorder="1" applyAlignment="1" applyProtection="1">
      <alignment horizontal="left" vertical="top" wrapText="1"/>
      <protection locked="0"/>
    </xf>
    <xf numFmtId="0" fontId="17" fillId="2" borderId="7" xfId="0" applyNumberFormat="1" applyFont="1" applyFill="1" applyBorder="1" applyAlignment="1" applyProtection="1">
      <alignment horizontal="center" vertical="center" wrapText="1"/>
      <protection locked="0"/>
    </xf>
    <xf numFmtId="0" fontId="7" fillId="2" borderId="7"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center" vertical="top" wrapText="1"/>
      <protection locked="0"/>
    </xf>
    <xf numFmtId="0" fontId="2" fillId="0" borderId="7" xfId="0" applyNumberFormat="1" applyFont="1" applyFill="1" applyBorder="1" applyAlignment="1" applyProtection="1">
      <alignment horizontal="center" vertical="center"/>
      <protection locked="0"/>
    </xf>
    <xf numFmtId="9" fontId="2" fillId="6" borderId="7" xfId="2" applyFont="1" applyFill="1" applyBorder="1" applyAlignment="1">
      <alignment horizontal="center" vertical="center" wrapText="1"/>
    </xf>
    <xf numFmtId="9" fontId="7" fillId="7" borderId="7" xfId="0" applyNumberFormat="1" applyFont="1" applyFill="1" applyBorder="1" applyAlignment="1">
      <alignment horizontal="center" vertical="center"/>
    </xf>
    <xf numFmtId="9" fontId="7" fillId="8" borderId="7" xfId="0" applyNumberFormat="1" applyFont="1" applyFill="1" applyBorder="1" applyAlignment="1">
      <alignment horizontal="center" vertical="center"/>
    </xf>
    <xf numFmtId="9" fontId="7" fillId="6" borderId="7" xfId="0" applyNumberFormat="1" applyFont="1" applyFill="1" applyBorder="1" applyAlignment="1">
      <alignment horizontal="center" vertical="center"/>
    </xf>
    <xf numFmtId="9" fontId="7" fillId="8" borderId="7" xfId="0" applyNumberFormat="1" applyFont="1" applyFill="1" applyBorder="1" applyAlignment="1" applyProtection="1">
      <alignment horizontal="center" vertical="center"/>
      <protection locked="0"/>
    </xf>
    <xf numFmtId="9" fontId="7" fillId="7" borderId="7" xfId="0" applyNumberFormat="1" applyFont="1" applyFill="1" applyBorder="1" applyAlignment="1" applyProtection="1">
      <alignment horizontal="center" vertical="center"/>
      <protection locked="0"/>
    </xf>
    <xf numFmtId="9" fontId="7" fillId="6" borderId="7" xfId="0" applyNumberFormat="1" applyFont="1" applyFill="1" applyBorder="1" applyAlignment="1" applyProtection="1">
      <alignment horizontal="center" vertical="center"/>
      <protection locked="0"/>
    </xf>
    <xf numFmtId="9" fontId="7" fillId="7" borderId="7" xfId="2" applyFont="1" applyFill="1" applyBorder="1" applyAlignment="1" applyProtection="1">
      <alignment horizontal="center" vertical="center" wrapText="1"/>
      <protection locked="0"/>
    </xf>
    <xf numFmtId="9" fontId="7" fillId="8" borderId="7" xfId="2" applyFont="1" applyFill="1" applyBorder="1" applyAlignment="1" applyProtection="1">
      <alignment horizontal="center" vertical="center" wrapText="1"/>
      <protection locked="0"/>
    </xf>
    <xf numFmtId="0" fontId="0" fillId="2" borderId="0" xfId="0" applyFill="1" applyAlignment="1">
      <alignment horizontal="justify" vertical="top" wrapText="1"/>
    </xf>
    <xf numFmtId="0" fontId="0" fillId="2" borderId="0" xfId="0" applyFill="1" applyAlignment="1">
      <alignment horizontal="justify" vertical="top"/>
    </xf>
    <xf numFmtId="0" fontId="0" fillId="2" borderId="7" xfId="0" applyFill="1" applyBorder="1" applyAlignment="1">
      <alignment horizontal="justify" vertical="top" wrapText="1"/>
    </xf>
    <xf numFmtId="0" fontId="0" fillId="2" borderId="0" xfId="0" applyFont="1" applyFill="1" applyAlignment="1">
      <alignment horizontal="justify" vertical="top"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0"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3" fillId="4" borderId="13" xfId="0" applyNumberFormat="1" applyFont="1" applyFill="1" applyBorder="1" applyAlignment="1" applyProtection="1">
      <alignment horizontal="center" vertical="top" wrapText="1"/>
      <protection locked="0"/>
    </xf>
    <xf numFmtId="0" fontId="3" fillId="4" borderId="14" xfId="0" applyNumberFormat="1" applyFont="1" applyFill="1" applyBorder="1" applyAlignment="1" applyProtection="1">
      <alignment horizontal="center" vertical="top" wrapText="1"/>
      <protection locked="0"/>
    </xf>
    <xf numFmtId="0" fontId="3" fillId="2" borderId="7" xfId="4" applyFont="1" applyFill="1" applyBorder="1" applyAlignment="1" applyProtection="1">
      <alignment horizontal="justify" vertical="top" wrapTex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0"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3" fillId="4" borderId="13" xfId="0" applyNumberFormat="1" applyFont="1" applyFill="1" applyBorder="1" applyAlignment="1">
      <alignment horizontal="center" vertical="top" wrapText="1"/>
    </xf>
    <xf numFmtId="0" fontId="3" fillId="4" borderId="14" xfId="0" applyNumberFormat="1" applyFont="1" applyFill="1" applyBorder="1" applyAlignment="1">
      <alignment horizontal="center" vertical="top" wrapText="1"/>
    </xf>
    <xf numFmtId="0" fontId="3" fillId="2" borderId="7" xfId="4" applyFont="1" applyFill="1" applyBorder="1" applyAlignment="1">
      <alignment horizontal="justify" vertical="top" wrapText="1"/>
    </xf>
    <xf numFmtId="0" fontId="9" fillId="2" borderId="3" xfId="0" applyFont="1" applyFill="1" applyBorder="1" applyAlignment="1">
      <alignment horizontal="center" vertical="center"/>
    </xf>
    <xf numFmtId="0" fontId="9" fillId="2" borderId="0"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0" fillId="0" borderId="0" xfId="0" applyAlignment="1">
      <alignment horizontal="left" vertical="center" wrapText="1"/>
    </xf>
    <xf numFmtId="9" fontId="2" fillId="8" borderId="7" xfId="2" applyFont="1" applyFill="1" applyBorder="1" applyAlignment="1">
      <alignment horizontal="center" vertical="center" wrapText="1"/>
    </xf>
    <xf numFmtId="0" fontId="7" fillId="2" borderId="7" xfId="0" applyFont="1" applyFill="1" applyBorder="1" applyAlignment="1">
      <alignment vertical="top"/>
    </xf>
    <xf numFmtId="12" fontId="7" fillId="2" borderId="7" xfId="0" applyNumberFormat="1" applyFont="1" applyFill="1" applyBorder="1" applyAlignment="1">
      <alignment horizontal="right"/>
    </xf>
    <xf numFmtId="12" fontId="7" fillId="2" borderId="7" xfId="0" applyNumberFormat="1" applyFont="1" applyFill="1" applyBorder="1" applyAlignment="1">
      <alignment horizontal="center" vertical="center"/>
    </xf>
    <xf numFmtId="0" fontId="7" fillId="2" borderId="7" xfId="0" applyFont="1" applyFill="1" applyBorder="1" applyAlignment="1">
      <alignment horizontal="left" vertical="center" wrapText="1"/>
    </xf>
    <xf numFmtId="12" fontId="7" fillId="2" borderId="7" xfId="0" applyNumberFormat="1" applyFont="1" applyFill="1" applyBorder="1" applyAlignment="1">
      <alignment horizontal="center"/>
    </xf>
    <xf numFmtId="0" fontId="17" fillId="2" borderId="7" xfId="0" applyNumberFormat="1" applyFont="1" applyFill="1" applyBorder="1" applyAlignment="1" applyProtection="1">
      <alignment vertical="center" wrapText="1"/>
      <protection locked="0"/>
    </xf>
    <xf numFmtId="0" fontId="7" fillId="2" borderId="7" xfId="0" applyFont="1" applyFill="1" applyBorder="1" applyAlignment="1">
      <alignment horizontal="left" vertical="top" wrapText="1"/>
    </xf>
    <xf numFmtId="9" fontId="2" fillId="2" borderId="7" xfId="2" applyFont="1" applyFill="1" applyBorder="1" applyAlignment="1">
      <alignment horizontal="center" vertical="center" wrapText="1"/>
    </xf>
    <xf numFmtId="0" fontId="7" fillId="2" borderId="7" xfId="0" applyFont="1" applyFill="1" applyBorder="1" applyAlignment="1">
      <alignment vertical="top" wrapText="1"/>
    </xf>
    <xf numFmtId="0" fontId="0" fillId="0" borderId="0" xfId="0" applyAlignment="1">
      <alignment vertical="center" wrapText="1"/>
    </xf>
  </cellXfs>
  <cellStyles count="5">
    <cellStyle name="Hipervínculo" xfId="3" builtinId="8"/>
    <cellStyle name="Moneda" xfId="1" builtinId="4"/>
    <cellStyle name="Normal" xfId="0" builtinId="0"/>
    <cellStyle name="Normal_revision pp 2002 cordaflex" xfId="4"/>
    <cellStyle name="Porcentaje" xfId="2" builtinId="5"/>
  </cellStyles>
  <dxfs count="15">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600" b="1">
                <a:solidFill>
                  <a:srgbClr val="FF0000"/>
                </a:solidFill>
              </a:rPr>
              <a:t>Ambiente de Control</a:t>
            </a:r>
          </a:p>
        </c:rich>
      </c:tx>
      <c:layout>
        <c:manualLayout>
          <c:xMode val="edge"/>
          <c:yMode val="edge"/>
          <c:x val="0.3308141152880357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1'!$C$15</c:f>
              <c:strCache>
                <c:ptCount val="1"/>
                <c:pt idx="0">
                  <c:v>% Avance</c:v>
                </c:pt>
              </c:strCache>
            </c:strRef>
          </c:tx>
          <c:spPr>
            <a:solidFill>
              <a:schemeClr val="accent4"/>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'Comp 1'!$A$16:$A$30</c:f>
              <c:numCache>
                <c:formatCode>General</c:formatCode>
                <c:ptCount val="15"/>
                <c:pt idx="0">
                  <c:v>101</c:v>
                </c:pt>
                <c:pt idx="1">
                  <c:v>102</c:v>
                </c:pt>
                <c:pt idx="2">
                  <c:v>103</c:v>
                </c:pt>
                <c:pt idx="3">
                  <c:v>104</c:v>
                </c:pt>
                <c:pt idx="4">
                  <c:v>105</c:v>
                </c:pt>
                <c:pt idx="5">
                  <c:v>106</c:v>
                </c:pt>
                <c:pt idx="6">
                  <c:v>107</c:v>
                </c:pt>
                <c:pt idx="7">
                  <c:v>108</c:v>
                </c:pt>
                <c:pt idx="8">
                  <c:v>109</c:v>
                </c:pt>
                <c:pt idx="9">
                  <c:v>110</c:v>
                </c:pt>
                <c:pt idx="10">
                  <c:v>111</c:v>
                </c:pt>
                <c:pt idx="11">
                  <c:v>112</c:v>
                </c:pt>
                <c:pt idx="12">
                  <c:v>113</c:v>
                </c:pt>
                <c:pt idx="13">
                  <c:v>114</c:v>
                </c:pt>
                <c:pt idx="14">
                  <c:v>115</c:v>
                </c:pt>
              </c:numCache>
            </c:numRef>
          </c:cat>
          <c:val>
            <c:numRef>
              <c:f>'Comp 1'!$C$16:$C$30</c:f>
              <c:numCache>
                <c:formatCode>0%</c:formatCode>
                <c:ptCount val="15"/>
                <c:pt idx="0">
                  <c:v>1</c:v>
                </c:pt>
                <c:pt idx="1">
                  <c:v>1</c:v>
                </c:pt>
                <c:pt idx="2">
                  <c:v>0.9</c:v>
                </c:pt>
                <c:pt idx="3">
                  <c:v>0.5</c:v>
                </c:pt>
                <c:pt idx="4">
                  <c:v>1</c:v>
                </c:pt>
                <c:pt idx="5">
                  <c:v>1</c:v>
                </c:pt>
                <c:pt idx="6">
                  <c:v>1</c:v>
                </c:pt>
                <c:pt idx="7">
                  <c:v>1</c:v>
                </c:pt>
                <c:pt idx="8">
                  <c:v>0.85</c:v>
                </c:pt>
                <c:pt idx="9">
                  <c:v>1</c:v>
                </c:pt>
                <c:pt idx="10">
                  <c:v>1</c:v>
                </c:pt>
                <c:pt idx="11">
                  <c:v>0.5</c:v>
                </c:pt>
                <c:pt idx="12">
                  <c:v>1</c:v>
                </c:pt>
                <c:pt idx="13">
                  <c:v>1</c:v>
                </c:pt>
                <c:pt idx="14">
                  <c:v>1</c:v>
                </c:pt>
              </c:numCache>
            </c:numRef>
          </c:val>
        </c:ser>
        <c:dLbls>
          <c:showLegendKey val="0"/>
          <c:showVal val="1"/>
          <c:showCatName val="0"/>
          <c:showSerName val="0"/>
          <c:showPercent val="0"/>
          <c:showBubbleSize val="0"/>
        </c:dLbls>
        <c:gapWidth val="150"/>
        <c:shape val="box"/>
        <c:axId val="178711608"/>
        <c:axId val="178712000"/>
        <c:axId val="0"/>
      </c:bar3DChart>
      <c:catAx>
        <c:axId val="17871160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8712000"/>
        <c:crosses val="autoZero"/>
        <c:auto val="1"/>
        <c:lblAlgn val="ctr"/>
        <c:lblOffset val="100"/>
        <c:noMultiLvlLbl val="0"/>
      </c:catAx>
      <c:valAx>
        <c:axId val="1787120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87116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Administración</a:t>
            </a:r>
            <a:r>
              <a:rPr lang="es-MX" baseline="0"/>
              <a:t> y Evaluación de Riesgos</a:t>
            </a:r>
            <a:endParaRPr lang="es-MX"/>
          </a:p>
        </c:rich>
      </c:tx>
      <c:layout>
        <c:manualLayout>
          <c:xMode val="edge"/>
          <c:yMode val="edge"/>
          <c:x val="0.2010430969211389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2'!$C$15</c:f>
              <c:strCache>
                <c:ptCount val="1"/>
                <c:pt idx="0">
                  <c:v>% Avance</c:v>
                </c:pt>
              </c:strCache>
            </c:strRef>
          </c:tx>
          <c:spPr>
            <a:solidFill>
              <a:schemeClr val="accent6"/>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2'!$A$16:$A$26</c:f>
              <c:numCache>
                <c:formatCode>General</c:formatCode>
                <c:ptCount val="11"/>
                <c:pt idx="0">
                  <c:v>201</c:v>
                </c:pt>
                <c:pt idx="1">
                  <c:v>202</c:v>
                </c:pt>
                <c:pt idx="2">
                  <c:v>203</c:v>
                </c:pt>
                <c:pt idx="3">
                  <c:v>204</c:v>
                </c:pt>
                <c:pt idx="4">
                  <c:v>205</c:v>
                </c:pt>
                <c:pt idx="5">
                  <c:v>206</c:v>
                </c:pt>
                <c:pt idx="6">
                  <c:v>207</c:v>
                </c:pt>
                <c:pt idx="7">
                  <c:v>208</c:v>
                </c:pt>
                <c:pt idx="8">
                  <c:v>209</c:v>
                </c:pt>
                <c:pt idx="9">
                  <c:v>210</c:v>
                </c:pt>
                <c:pt idx="10">
                  <c:v>211</c:v>
                </c:pt>
              </c:numCache>
            </c:numRef>
          </c:cat>
          <c:val>
            <c:numRef>
              <c:f>'Comp 2'!$C$16:$C$26</c:f>
              <c:numCache>
                <c:formatCode>0%</c:formatCode>
                <c:ptCount val="11"/>
                <c:pt idx="0">
                  <c:v>0.5</c:v>
                </c:pt>
                <c:pt idx="1">
                  <c:v>0.5</c:v>
                </c:pt>
                <c:pt idx="2">
                  <c:v>1</c:v>
                </c:pt>
                <c:pt idx="3">
                  <c:v>1</c:v>
                </c:pt>
                <c:pt idx="4">
                  <c:v>1</c:v>
                </c:pt>
                <c:pt idx="5">
                  <c:v>1</c:v>
                </c:pt>
                <c:pt idx="6">
                  <c:v>1</c:v>
                </c:pt>
                <c:pt idx="7">
                  <c:v>1</c:v>
                </c:pt>
                <c:pt idx="8">
                  <c:v>1</c:v>
                </c:pt>
                <c:pt idx="9">
                  <c:v>1</c:v>
                </c:pt>
                <c:pt idx="10">
                  <c:v>1</c:v>
                </c:pt>
              </c:numCache>
            </c:numRef>
          </c:val>
        </c:ser>
        <c:dLbls>
          <c:showLegendKey val="0"/>
          <c:showVal val="1"/>
          <c:showCatName val="0"/>
          <c:showSerName val="0"/>
          <c:showPercent val="0"/>
          <c:showBubbleSize val="0"/>
        </c:dLbls>
        <c:gapWidth val="150"/>
        <c:shape val="box"/>
        <c:axId val="178712784"/>
        <c:axId val="178713176"/>
        <c:axId val="0"/>
      </c:bar3DChart>
      <c:catAx>
        <c:axId val="17871278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8713176"/>
        <c:crosses val="autoZero"/>
        <c:auto val="1"/>
        <c:lblAlgn val="ctr"/>
        <c:lblOffset val="100"/>
        <c:noMultiLvlLbl val="0"/>
      </c:catAx>
      <c:valAx>
        <c:axId val="1787131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87127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Actividades DE CONTROL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3'!$A$16:$A$40</c:f>
              <c:numCache>
                <c:formatCode>General</c:formatCode>
                <c:ptCount val="25"/>
                <c:pt idx="0">
                  <c:v>301</c:v>
                </c:pt>
                <c:pt idx="1">
                  <c:v>302</c:v>
                </c:pt>
                <c:pt idx="2">
                  <c:v>303</c:v>
                </c:pt>
                <c:pt idx="3">
                  <c:v>304</c:v>
                </c:pt>
                <c:pt idx="4">
                  <c:v>305</c:v>
                </c:pt>
                <c:pt idx="5">
                  <c:v>306</c:v>
                </c:pt>
                <c:pt idx="6">
                  <c:v>307</c:v>
                </c:pt>
                <c:pt idx="7">
                  <c:v>308</c:v>
                </c:pt>
                <c:pt idx="8">
                  <c:v>309</c:v>
                </c:pt>
                <c:pt idx="9">
                  <c:v>310</c:v>
                </c:pt>
                <c:pt idx="10">
                  <c:v>311</c:v>
                </c:pt>
                <c:pt idx="11">
                  <c:v>312</c:v>
                </c:pt>
                <c:pt idx="12">
                  <c:v>313</c:v>
                </c:pt>
                <c:pt idx="13">
                  <c:v>314</c:v>
                </c:pt>
                <c:pt idx="14">
                  <c:v>315</c:v>
                </c:pt>
                <c:pt idx="15">
                  <c:v>316</c:v>
                </c:pt>
                <c:pt idx="16">
                  <c:v>317</c:v>
                </c:pt>
                <c:pt idx="17">
                  <c:v>318</c:v>
                </c:pt>
                <c:pt idx="18">
                  <c:v>319</c:v>
                </c:pt>
                <c:pt idx="19">
                  <c:v>320</c:v>
                </c:pt>
                <c:pt idx="20">
                  <c:v>321</c:v>
                </c:pt>
                <c:pt idx="21">
                  <c:v>322</c:v>
                </c:pt>
                <c:pt idx="22">
                  <c:v>323</c:v>
                </c:pt>
                <c:pt idx="23">
                  <c:v>324</c:v>
                </c:pt>
                <c:pt idx="24">
                  <c:v>325</c:v>
                </c:pt>
              </c:numCache>
            </c:numRef>
          </c:cat>
          <c:val>
            <c:numRef>
              <c:f>'Comp 3'!$C$16:$C$40</c:f>
              <c:numCache>
                <c:formatCode>0%</c:formatCode>
                <c:ptCount val="25"/>
                <c:pt idx="0">
                  <c:v>0.8</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dLbls>
          <c:showLegendKey val="0"/>
          <c:showVal val="1"/>
          <c:showCatName val="0"/>
          <c:showSerName val="0"/>
          <c:showPercent val="0"/>
          <c:showBubbleSize val="0"/>
        </c:dLbls>
        <c:gapWidth val="79"/>
        <c:shape val="box"/>
        <c:axId val="178713960"/>
        <c:axId val="180274672"/>
        <c:axId val="0"/>
      </c:bar3DChart>
      <c:catAx>
        <c:axId val="1787139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80274672"/>
        <c:crosses val="autoZero"/>
        <c:auto val="1"/>
        <c:lblAlgn val="ctr"/>
        <c:lblOffset val="100"/>
        <c:noMultiLvlLbl val="0"/>
      </c:catAx>
      <c:valAx>
        <c:axId val="180274672"/>
        <c:scaling>
          <c:orientation val="minMax"/>
        </c:scaling>
        <c:delete val="1"/>
        <c:axPos val="l"/>
        <c:numFmt formatCode="0%" sourceLinked="1"/>
        <c:majorTickMark val="none"/>
        <c:minorTickMark val="none"/>
        <c:tickLblPos val="nextTo"/>
        <c:crossAx val="17871396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a:t>
            </a:r>
          </a:p>
        </c:rich>
      </c:tx>
      <c:layout>
        <c:manualLayout>
          <c:xMode val="edge"/>
          <c:yMode val="edge"/>
          <c:x val="0.28022011741285963"/>
          <c:y val="1.2012012012012012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0.7</c:v>
                </c:pt>
                <c:pt idx="12">
                  <c:v>1</c:v>
                </c:pt>
                <c:pt idx="13">
                  <c:v>1</c:v>
                </c:pt>
                <c:pt idx="14">
                  <c:v>1</c:v>
                </c:pt>
                <c:pt idx="15">
                  <c:v>1</c:v>
                </c:pt>
                <c:pt idx="16">
                  <c:v>0.8</c:v>
                </c:pt>
                <c:pt idx="17">
                  <c:v>0.2</c:v>
                </c:pt>
                <c:pt idx="18">
                  <c:v>1</c:v>
                </c:pt>
                <c:pt idx="19">
                  <c:v>1</c:v>
                </c:pt>
                <c:pt idx="20">
                  <c:v>1</c:v>
                </c:pt>
                <c:pt idx="21">
                  <c:v>1</c:v>
                </c:pt>
                <c:pt idx="22">
                  <c:v>1</c:v>
                </c:pt>
                <c:pt idx="23">
                  <c:v>1</c:v>
                </c:pt>
                <c:pt idx="24">
                  <c:v>1</c:v>
                </c:pt>
                <c:pt idx="25">
                  <c:v>1</c:v>
                </c:pt>
              </c:numCache>
            </c:numRef>
          </c:val>
        </c:ser>
        <c:dLbls>
          <c:showLegendKey val="0"/>
          <c:showVal val="1"/>
          <c:showCatName val="0"/>
          <c:showSerName val="0"/>
          <c:showPercent val="0"/>
          <c:showBubbleSize val="0"/>
        </c:dLbls>
        <c:gapWidth val="79"/>
        <c:shape val="box"/>
        <c:axId val="180277416"/>
        <c:axId val="180277808"/>
        <c:axId val="0"/>
      </c:bar3DChart>
      <c:catAx>
        <c:axId val="1802774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80277808"/>
        <c:crosses val="autoZero"/>
        <c:auto val="1"/>
        <c:lblAlgn val="ctr"/>
        <c:lblOffset val="100"/>
        <c:noMultiLvlLbl val="0"/>
      </c:catAx>
      <c:valAx>
        <c:axId val="180277808"/>
        <c:scaling>
          <c:orientation val="minMax"/>
        </c:scaling>
        <c:delete val="1"/>
        <c:axPos val="l"/>
        <c:numFmt formatCode="0%" sourceLinked="1"/>
        <c:majorTickMark val="none"/>
        <c:minorTickMark val="none"/>
        <c:tickLblPos val="nextTo"/>
        <c:crossAx val="18027741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INFORMACIÓN Y COMUNICACIÓN</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4'!$C$15</c:f>
              <c:strCache>
                <c:ptCount val="1"/>
                <c:pt idx="0">
                  <c:v>% Avance</c:v>
                </c:pt>
              </c:strCache>
            </c:strRef>
          </c:tx>
          <c:spPr>
            <a:solidFill>
              <a:schemeClr val="accent5">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4'!$A$16:$A$25</c:f>
              <c:numCache>
                <c:formatCode>General</c:formatCode>
                <c:ptCount val="10"/>
                <c:pt idx="0">
                  <c:v>401</c:v>
                </c:pt>
                <c:pt idx="1">
                  <c:v>402</c:v>
                </c:pt>
                <c:pt idx="2">
                  <c:v>403</c:v>
                </c:pt>
                <c:pt idx="3">
                  <c:v>404</c:v>
                </c:pt>
                <c:pt idx="4">
                  <c:v>405</c:v>
                </c:pt>
                <c:pt idx="5">
                  <c:v>406</c:v>
                </c:pt>
                <c:pt idx="6">
                  <c:v>407</c:v>
                </c:pt>
                <c:pt idx="7">
                  <c:v>408</c:v>
                </c:pt>
                <c:pt idx="8">
                  <c:v>409</c:v>
                </c:pt>
                <c:pt idx="9">
                  <c:v>410</c:v>
                </c:pt>
              </c:numCache>
            </c:numRef>
          </c:cat>
          <c:val>
            <c:numRef>
              <c:f>'Comp 4'!$C$16:$C$25</c:f>
              <c:numCache>
                <c:formatCode>0%</c:formatCode>
                <c:ptCount val="10"/>
                <c:pt idx="0">
                  <c:v>0.8</c:v>
                </c:pt>
                <c:pt idx="1">
                  <c:v>1</c:v>
                </c:pt>
                <c:pt idx="2">
                  <c:v>1</c:v>
                </c:pt>
                <c:pt idx="3">
                  <c:v>1</c:v>
                </c:pt>
                <c:pt idx="4">
                  <c:v>1</c:v>
                </c:pt>
                <c:pt idx="5">
                  <c:v>1</c:v>
                </c:pt>
                <c:pt idx="6">
                  <c:v>1</c:v>
                </c:pt>
                <c:pt idx="7">
                  <c:v>1</c:v>
                </c:pt>
                <c:pt idx="8">
                  <c:v>1</c:v>
                </c:pt>
                <c:pt idx="9">
                  <c:v>1</c:v>
                </c:pt>
              </c:numCache>
            </c:numRef>
          </c:val>
        </c:ser>
        <c:dLbls>
          <c:showLegendKey val="0"/>
          <c:showVal val="1"/>
          <c:showCatName val="0"/>
          <c:showSerName val="0"/>
          <c:showPercent val="0"/>
          <c:showBubbleSize val="0"/>
        </c:dLbls>
        <c:gapWidth val="79"/>
        <c:shape val="box"/>
        <c:axId val="180540896"/>
        <c:axId val="180541288"/>
        <c:axId val="0"/>
      </c:bar3DChart>
      <c:catAx>
        <c:axId val="1805408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80541288"/>
        <c:crosses val="autoZero"/>
        <c:auto val="1"/>
        <c:lblAlgn val="ctr"/>
        <c:lblOffset val="100"/>
        <c:noMultiLvlLbl val="0"/>
      </c:catAx>
      <c:valAx>
        <c:axId val="180541288"/>
        <c:scaling>
          <c:orientation val="minMax"/>
        </c:scaling>
        <c:delete val="1"/>
        <c:axPos val="l"/>
        <c:numFmt formatCode="0%" sourceLinked="1"/>
        <c:majorTickMark val="none"/>
        <c:minorTickMark val="none"/>
        <c:tickLblPos val="nextTo"/>
        <c:crossAx val="18054089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SUPERVISIÓN Y MONITOREO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5'!$A$16:$A$40</c:f>
              <c:numCache>
                <c:formatCode>General</c:formatCode>
                <c:ptCount val="25"/>
                <c:pt idx="0">
                  <c:v>501</c:v>
                </c:pt>
                <c:pt idx="1">
                  <c:v>502</c:v>
                </c:pt>
                <c:pt idx="2">
                  <c:v>503</c:v>
                </c:pt>
                <c:pt idx="3">
                  <c:v>504</c:v>
                </c:pt>
                <c:pt idx="4">
                  <c:v>505</c:v>
                </c:pt>
                <c:pt idx="5">
                  <c:v>506</c:v>
                </c:pt>
                <c:pt idx="6">
                  <c:v>507</c:v>
                </c:pt>
                <c:pt idx="7">
                  <c:v>508</c:v>
                </c:pt>
                <c:pt idx="8">
                  <c:v>509</c:v>
                </c:pt>
                <c:pt idx="9">
                  <c:v>510</c:v>
                </c:pt>
                <c:pt idx="10">
                  <c:v>511</c:v>
                </c:pt>
                <c:pt idx="11">
                  <c:v>512</c:v>
                </c:pt>
                <c:pt idx="12">
                  <c:v>513</c:v>
                </c:pt>
                <c:pt idx="13">
                  <c:v>514</c:v>
                </c:pt>
                <c:pt idx="14">
                  <c:v>515</c:v>
                </c:pt>
                <c:pt idx="15">
                  <c:v>516</c:v>
                </c:pt>
                <c:pt idx="16">
                  <c:v>517</c:v>
                </c:pt>
                <c:pt idx="17">
                  <c:v>518</c:v>
                </c:pt>
                <c:pt idx="18">
                  <c:v>519</c:v>
                </c:pt>
                <c:pt idx="19">
                  <c:v>520</c:v>
                </c:pt>
                <c:pt idx="20">
                  <c:v>521</c:v>
                </c:pt>
                <c:pt idx="21">
                  <c:v>522</c:v>
                </c:pt>
                <c:pt idx="22">
                  <c:v>523</c:v>
                </c:pt>
                <c:pt idx="23">
                  <c:v>524</c:v>
                </c:pt>
                <c:pt idx="24">
                  <c:v>525</c:v>
                </c:pt>
              </c:numCache>
            </c:numRef>
          </c:cat>
          <c:val>
            <c:numRef>
              <c:f>'Comp 5'!$C$16:$C$40</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0</c:v>
                </c:pt>
              </c:numCache>
            </c:numRef>
          </c:val>
        </c:ser>
        <c:dLbls>
          <c:showLegendKey val="0"/>
          <c:showVal val="1"/>
          <c:showCatName val="0"/>
          <c:showSerName val="0"/>
          <c:showPercent val="0"/>
          <c:showBubbleSize val="0"/>
        </c:dLbls>
        <c:gapWidth val="79"/>
        <c:shape val="box"/>
        <c:axId val="180542072"/>
        <c:axId val="180542464"/>
        <c:axId val="0"/>
      </c:bar3DChart>
      <c:catAx>
        <c:axId val="1805420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80542464"/>
        <c:crosses val="autoZero"/>
        <c:auto val="1"/>
        <c:lblAlgn val="ctr"/>
        <c:lblOffset val="100"/>
        <c:noMultiLvlLbl val="0"/>
      </c:catAx>
      <c:valAx>
        <c:axId val="180542464"/>
        <c:scaling>
          <c:orientation val="minMax"/>
        </c:scaling>
        <c:delete val="1"/>
        <c:axPos val="l"/>
        <c:numFmt formatCode="0%" sourceLinked="1"/>
        <c:majorTickMark val="none"/>
        <c:minorTickMark val="none"/>
        <c:tickLblPos val="nextTo"/>
        <c:crossAx val="18054207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5'!$A$41:$A$65</c:f>
              <c:numCache>
                <c:formatCode>General</c:formatCode>
                <c:ptCount val="25"/>
                <c:pt idx="0">
                  <c:v>526</c:v>
                </c:pt>
                <c:pt idx="1">
                  <c:v>527</c:v>
                </c:pt>
                <c:pt idx="2">
                  <c:v>528</c:v>
                </c:pt>
                <c:pt idx="3">
                  <c:v>529</c:v>
                </c:pt>
                <c:pt idx="4">
                  <c:v>530</c:v>
                </c:pt>
                <c:pt idx="5">
                  <c:v>531</c:v>
                </c:pt>
                <c:pt idx="6">
                  <c:v>532</c:v>
                </c:pt>
                <c:pt idx="7">
                  <c:v>533</c:v>
                </c:pt>
                <c:pt idx="8">
                  <c:v>534</c:v>
                </c:pt>
                <c:pt idx="9">
                  <c:v>535</c:v>
                </c:pt>
                <c:pt idx="10">
                  <c:v>536</c:v>
                </c:pt>
                <c:pt idx="11">
                  <c:v>537</c:v>
                </c:pt>
                <c:pt idx="12">
                  <c:v>538</c:v>
                </c:pt>
                <c:pt idx="13">
                  <c:v>539</c:v>
                </c:pt>
                <c:pt idx="14">
                  <c:v>540</c:v>
                </c:pt>
                <c:pt idx="15">
                  <c:v>541</c:v>
                </c:pt>
                <c:pt idx="16">
                  <c:v>542</c:v>
                </c:pt>
                <c:pt idx="17">
                  <c:v>543</c:v>
                </c:pt>
                <c:pt idx="18">
                  <c:v>544</c:v>
                </c:pt>
                <c:pt idx="19">
                  <c:v>545</c:v>
                </c:pt>
                <c:pt idx="20">
                  <c:v>546</c:v>
                </c:pt>
                <c:pt idx="21">
                  <c:v>547</c:v>
                </c:pt>
                <c:pt idx="22">
                  <c:v>548</c:v>
                </c:pt>
                <c:pt idx="23">
                  <c:v>549</c:v>
                </c:pt>
                <c:pt idx="24">
                  <c:v>550</c:v>
                </c:pt>
              </c:numCache>
            </c:numRef>
          </c:cat>
          <c:val>
            <c:numRef>
              <c:f>'Comp 5'!$C$41:$C$65</c:f>
              <c:numCache>
                <c:formatCode>0%</c:formatCode>
                <c:ptCount val="25"/>
                <c:pt idx="0">
                  <c:v>1</c:v>
                </c:pt>
                <c:pt idx="1">
                  <c:v>1</c:v>
                </c:pt>
                <c:pt idx="2">
                  <c:v>1</c:v>
                </c:pt>
                <c:pt idx="3">
                  <c:v>0</c:v>
                </c:pt>
                <c:pt idx="4">
                  <c:v>0</c:v>
                </c:pt>
                <c:pt idx="5">
                  <c:v>0</c:v>
                </c:pt>
                <c:pt idx="6">
                  <c:v>0</c:v>
                </c:pt>
                <c:pt idx="7">
                  <c:v>1</c:v>
                </c:pt>
                <c:pt idx="8">
                  <c:v>1</c:v>
                </c:pt>
                <c:pt idx="9">
                  <c:v>0</c:v>
                </c:pt>
                <c:pt idx="10">
                  <c:v>0</c:v>
                </c:pt>
                <c:pt idx="11">
                  <c:v>0</c:v>
                </c:pt>
                <c:pt idx="12">
                  <c:v>0</c:v>
                </c:pt>
                <c:pt idx="13">
                  <c:v>0</c:v>
                </c:pt>
                <c:pt idx="14">
                  <c:v>1</c:v>
                </c:pt>
                <c:pt idx="15">
                  <c:v>0</c:v>
                </c:pt>
                <c:pt idx="16">
                  <c:v>0</c:v>
                </c:pt>
                <c:pt idx="17">
                  <c:v>0</c:v>
                </c:pt>
                <c:pt idx="18">
                  <c:v>0</c:v>
                </c:pt>
                <c:pt idx="19">
                  <c:v>1</c:v>
                </c:pt>
                <c:pt idx="20">
                  <c:v>0</c:v>
                </c:pt>
                <c:pt idx="21">
                  <c:v>0</c:v>
                </c:pt>
                <c:pt idx="22">
                  <c:v>0</c:v>
                </c:pt>
                <c:pt idx="23">
                  <c:v>0</c:v>
                </c:pt>
                <c:pt idx="24">
                  <c:v>0</c:v>
                </c:pt>
              </c:numCache>
            </c:numRef>
          </c:val>
        </c:ser>
        <c:dLbls>
          <c:showLegendKey val="0"/>
          <c:showVal val="1"/>
          <c:showCatName val="0"/>
          <c:showSerName val="0"/>
          <c:showPercent val="0"/>
          <c:showBubbleSize val="0"/>
        </c:dLbls>
        <c:gapWidth val="79"/>
        <c:shape val="box"/>
        <c:axId val="180543248"/>
        <c:axId val="180543640"/>
        <c:axId val="0"/>
      </c:bar3DChart>
      <c:catAx>
        <c:axId val="1805432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80543640"/>
        <c:crosses val="autoZero"/>
        <c:auto val="1"/>
        <c:lblAlgn val="ctr"/>
        <c:lblOffset val="100"/>
        <c:noMultiLvlLbl val="0"/>
      </c:catAx>
      <c:valAx>
        <c:axId val="180543640"/>
        <c:scaling>
          <c:orientation val="minMax"/>
        </c:scaling>
        <c:delete val="1"/>
        <c:axPos val="l"/>
        <c:numFmt formatCode="0%" sourceLinked="1"/>
        <c:majorTickMark val="none"/>
        <c:minorTickMark val="none"/>
        <c:tickLblPos val="nextTo"/>
        <c:crossAx val="180543248"/>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5'!$A$66:$A$87</c:f>
              <c:numCache>
                <c:formatCode>General</c:formatCode>
                <c:ptCount val="22"/>
                <c:pt idx="0">
                  <c:v>551</c:v>
                </c:pt>
                <c:pt idx="1">
                  <c:v>552</c:v>
                </c:pt>
                <c:pt idx="2">
                  <c:v>553</c:v>
                </c:pt>
                <c:pt idx="3">
                  <c:v>554</c:v>
                </c:pt>
                <c:pt idx="4">
                  <c:v>555</c:v>
                </c:pt>
                <c:pt idx="5">
                  <c:v>556</c:v>
                </c:pt>
                <c:pt idx="6">
                  <c:v>557</c:v>
                </c:pt>
                <c:pt idx="7">
                  <c:v>558</c:v>
                </c:pt>
                <c:pt idx="8">
                  <c:v>559</c:v>
                </c:pt>
                <c:pt idx="9">
                  <c:v>560</c:v>
                </c:pt>
                <c:pt idx="10">
                  <c:v>561</c:v>
                </c:pt>
                <c:pt idx="11">
                  <c:v>562</c:v>
                </c:pt>
                <c:pt idx="12">
                  <c:v>563</c:v>
                </c:pt>
                <c:pt idx="13">
                  <c:v>564</c:v>
                </c:pt>
                <c:pt idx="14">
                  <c:v>565</c:v>
                </c:pt>
                <c:pt idx="15">
                  <c:v>566</c:v>
                </c:pt>
                <c:pt idx="16">
                  <c:v>567</c:v>
                </c:pt>
                <c:pt idx="17">
                  <c:v>568</c:v>
                </c:pt>
                <c:pt idx="18">
                  <c:v>569</c:v>
                </c:pt>
                <c:pt idx="19">
                  <c:v>570</c:v>
                </c:pt>
                <c:pt idx="20">
                  <c:v>571</c:v>
                </c:pt>
                <c:pt idx="21">
                  <c:v>572</c:v>
                </c:pt>
              </c:numCache>
            </c:numRef>
          </c:cat>
          <c:val>
            <c:numRef>
              <c:f>'Comp 5'!$C$66:$C$87</c:f>
              <c:numCache>
                <c:formatCode>0%</c:formatCode>
                <c:ptCount val="22"/>
                <c:pt idx="0">
                  <c:v>0</c:v>
                </c:pt>
                <c:pt idx="1">
                  <c:v>0</c:v>
                </c:pt>
                <c:pt idx="2">
                  <c:v>1</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dLbls>
          <c:showLegendKey val="0"/>
          <c:showVal val="1"/>
          <c:showCatName val="0"/>
          <c:showSerName val="0"/>
          <c:showPercent val="0"/>
          <c:showBubbleSize val="0"/>
        </c:dLbls>
        <c:gapWidth val="79"/>
        <c:shape val="box"/>
        <c:axId val="180277024"/>
        <c:axId val="180544424"/>
        <c:axId val="0"/>
      </c:bar3DChart>
      <c:catAx>
        <c:axId val="1802770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80544424"/>
        <c:crosses val="autoZero"/>
        <c:auto val="1"/>
        <c:lblAlgn val="ctr"/>
        <c:lblOffset val="100"/>
        <c:noMultiLvlLbl val="0"/>
      </c:catAx>
      <c:valAx>
        <c:axId val="180544424"/>
        <c:scaling>
          <c:orientation val="minMax"/>
        </c:scaling>
        <c:delete val="1"/>
        <c:axPos val="l"/>
        <c:numFmt formatCode="0%" sourceLinked="1"/>
        <c:majorTickMark val="none"/>
        <c:minorTickMark val="none"/>
        <c:tickLblPos val="nextTo"/>
        <c:crossAx val="18027702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1038225</xdr:colOff>
      <xdr:row>32</xdr:row>
      <xdr:rowOff>80962</xdr:rowOff>
    </xdr:from>
    <xdr:to>
      <xdr:col>5</xdr:col>
      <xdr:colOff>9524</xdr:colOff>
      <xdr:row>46</xdr:row>
      <xdr:rowOff>152399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28</xdr:row>
      <xdr:rowOff>14287</xdr:rowOff>
    </xdr:from>
    <xdr:to>
      <xdr:col>3</xdr:col>
      <xdr:colOff>1409699</xdr:colOff>
      <xdr:row>42</xdr:row>
      <xdr:rowOff>85724</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68</xdr:row>
      <xdr:rowOff>14286</xdr:rowOff>
    </xdr:from>
    <xdr:to>
      <xdr:col>4</xdr:col>
      <xdr:colOff>895350</xdr:colOff>
      <xdr:row>94</xdr:row>
      <xdr:rowOff>76200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105</xdr:row>
      <xdr:rowOff>9525</xdr:rowOff>
    </xdr:from>
    <xdr:to>
      <xdr:col>4</xdr:col>
      <xdr:colOff>904875</xdr:colOff>
      <xdr:row>131</xdr:row>
      <xdr:rowOff>28575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26</xdr:row>
      <xdr:rowOff>176212</xdr:rowOff>
    </xdr:from>
    <xdr:to>
      <xdr:col>4</xdr:col>
      <xdr:colOff>95249</xdr:colOff>
      <xdr:row>42</xdr:row>
      <xdr:rowOff>66676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104</xdr:row>
      <xdr:rowOff>157161</xdr:rowOff>
    </xdr:from>
    <xdr:to>
      <xdr:col>4</xdr:col>
      <xdr:colOff>885825</xdr:colOff>
      <xdr:row>131</xdr:row>
      <xdr:rowOff>104775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132</xdr:row>
      <xdr:rowOff>123825</xdr:rowOff>
    </xdr:from>
    <xdr:to>
      <xdr:col>4</xdr:col>
      <xdr:colOff>895350</xdr:colOff>
      <xdr:row>157</xdr:row>
      <xdr:rowOff>142875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160</xdr:row>
      <xdr:rowOff>0</xdr:rowOff>
    </xdr:from>
    <xdr:to>
      <xdr:col>4</xdr:col>
      <xdr:colOff>914400</xdr:colOff>
      <xdr:row>185</xdr:row>
      <xdr:rowOff>47625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riam.castro/Desktop/Respaldo%20Miriam/miriam.castro/Desktop/Componentes%20de%20Control/C&#233;dulas%20de%20trabajo%20Comp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fshare:4000/pp/Esc/Escudo/Anual%202014/OFS/1%20Revisiones/Cta%20Pub/PE_GEG/I_II_2010/8103%20Prestac_reti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fshare:4000/pp/Esc/Escudo/Anual%202014/Documents%20and%20Settings/fsaenz/Mis%20documentos/comite/COMITE-04/pedidos%20al%2030-04-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 val="Ced_CI_Comp1"/>
      <sheetName val="Portada"/>
      <sheetName val="01"/>
      <sheetName val="02"/>
      <sheetName val="03"/>
      <sheetName val="04"/>
      <sheetName val="101"/>
      <sheetName val="102"/>
      <sheetName val="103"/>
      <sheetName val="104"/>
      <sheetName val="105"/>
      <sheetName val="106"/>
      <sheetName val="107"/>
      <sheetName val="108"/>
      <sheetName val="109"/>
      <sheetName val="110"/>
      <sheetName val="111"/>
      <sheetName val="112"/>
      <sheetName val="113"/>
      <sheetName val="114"/>
      <sheetName val="115"/>
      <sheetName val="RC"/>
      <sheetName val="CS"/>
      <sheetName val="CM"/>
      <sheetName val="A_1"/>
    </sheetNames>
    <sheetDataSet>
      <sheetData sheetId="0"/>
      <sheetData sheetId="1">
        <row r="1">
          <cell r="C1" t="str">
            <v>Municipio de León Guanajuato</v>
          </cell>
        </row>
        <row r="2">
          <cell r="C2" t="str">
            <v>Contraloría Municipal</v>
          </cell>
        </row>
        <row r="3">
          <cell r="C3" t="str">
            <v>Auditoría de Control Interno</v>
          </cell>
        </row>
        <row r="4">
          <cell r="C4" t="str">
            <v xml:space="preserve">Dirección de Evaluación del Sistema de Control </v>
          </cell>
        </row>
        <row r="9">
          <cell r="F9">
            <v>0.01</v>
          </cell>
        </row>
        <row r="10">
          <cell r="F10">
            <v>0.01</v>
          </cell>
        </row>
        <row r="11">
          <cell r="F11">
            <v>0.01</v>
          </cell>
        </row>
        <row r="12">
          <cell r="F12">
            <v>0.01</v>
          </cell>
        </row>
        <row r="13">
          <cell r="F13">
            <v>0.01</v>
          </cell>
        </row>
        <row r="14">
          <cell r="F14">
            <v>0.01</v>
          </cell>
        </row>
        <row r="15">
          <cell r="F15">
            <v>0.01</v>
          </cell>
        </row>
        <row r="16">
          <cell r="F16">
            <v>0.01</v>
          </cell>
        </row>
        <row r="17">
          <cell r="F17">
            <v>0.01</v>
          </cell>
        </row>
        <row r="18">
          <cell r="F18">
            <v>0.01</v>
          </cell>
        </row>
        <row r="19">
          <cell r="F19">
            <v>0.01</v>
          </cell>
        </row>
        <row r="20">
          <cell r="F20">
            <v>0.01</v>
          </cell>
        </row>
        <row r="21">
          <cell r="F21">
            <v>0.01</v>
          </cell>
        </row>
        <row r="22">
          <cell r="F22">
            <v>0.01</v>
          </cell>
        </row>
        <row r="23">
          <cell r="F23">
            <v>0.01</v>
          </cell>
        </row>
        <row r="24">
          <cell r="F24">
            <v>0.01</v>
          </cell>
        </row>
        <row r="25">
          <cell r="F25">
            <v>0.01</v>
          </cell>
        </row>
        <row r="26">
          <cell r="F26">
            <v>0.01</v>
          </cell>
        </row>
        <row r="27">
          <cell r="F27">
            <v>0.01</v>
          </cell>
        </row>
        <row r="28">
          <cell r="F28">
            <v>0.01</v>
          </cell>
        </row>
        <row r="29">
          <cell r="F29">
            <v>0.01</v>
          </cell>
        </row>
      </sheetData>
      <sheetData sheetId="2"/>
      <sheetData sheetId="3"/>
      <sheetData sheetId="4"/>
      <sheetData sheetId="5"/>
      <sheetData sheetId="6">
        <row r="15">
          <cell r="D15">
            <v>0</v>
          </cell>
          <cell r="E15">
            <v>0</v>
          </cell>
          <cell r="F15">
            <v>0</v>
          </cell>
          <cell r="G15">
            <v>0</v>
          </cell>
          <cell r="H15">
            <v>0</v>
          </cell>
          <cell r="I15">
            <v>0</v>
          </cell>
          <cell r="J15">
            <v>0</v>
          </cell>
          <cell r="L15">
            <v>0</v>
          </cell>
        </row>
        <row r="16">
          <cell r="D16">
            <v>0</v>
          </cell>
          <cell r="E16">
            <v>0</v>
          </cell>
          <cell r="F16">
            <v>0</v>
          </cell>
          <cell r="G16">
            <v>0</v>
          </cell>
          <cell r="H16">
            <v>0</v>
          </cell>
          <cell r="I16">
            <v>0</v>
          </cell>
          <cell r="J16">
            <v>0</v>
          </cell>
          <cell r="L16">
            <v>0</v>
          </cell>
        </row>
        <row r="17">
          <cell r="D17">
            <v>0</v>
          </cell>
          <cell r="E17">
            <v>0</v>
          </cell>
          <cell r="F17">
            <v>0</v>
          </cell>
          <cell r="G17">
            <v>0</v>
          </cell>
          <cell r="H17">
            <v>0</v>
          </cell>
          <cell r="I17">
            <v>0</v>
          </cell>
          <cell r="J17">
            <v>0</v>
          </cell>
          <cell r="L17">
            <v>0</v>
          </cell>
        </row>
        <row r="18">
          <cell r="D18">
            <v>0</v>
          </cell>
          <cell r="E18">
            <v>0</v>
          </cell>
          <cell r="F18">
            <v>0</v>
          </cell>
          <cell r="G18">
            <v>0</v>
          </cell>
          <cell r="H18">
            <v>0</v>
          </cell>
          <cell r="I18">
            <v>0</v>
          </cell>
          <cell r="J18">
            <v>0</v>
          </cell>
          <cell r="L18">
            <v>0</v>
          </cell>
        </row>
        <row r="19">
          <cell r="D19">
            <v>0</v>
          </cell>
          <cell r="E19">
            <v>0</v>
          </cell>
          <cell r="F19">
            <v>0</v>
          </cell>
          <cell r="G19">
            <v>0</v>
          </cell>
          <cell r="H19">
            <v>0</v>
          </cell>
          <cell r="I19">
            <v>0</v>
          </cell>
          <cell r="J19">
            <v>0</v>
          </cell>
          <cell r="L19">
            <v>0</v>
          </cell>
        </row>
        <row r="20">
          <cell r="D20">
            <v>0</v>
          </cell>
          <cell r="E20">
            <v>0</v>
          </cell>
          <cell r="F20">
            <v>0</v>
          </cell>
          <cell r="G20">
            <v>0</v>
          </cell>
          <cell r="H20">
            <v>0</v>
          </cell>
          <cell r="I20">
            <v>0</v>
          </cell>
          <cell r="J20">
            <v>0</v>
          </cell>
          <cell r="L20">
            <v>0</v>
          </cell>
        </row>
        <row r="21">
          <cell r="D21">
            <v>0</v>
          </cell>
          <cell r="E21">
            <v>0</v>
          </cell>
          <cell r="F21">
            <v>0</v>
          </cell>
          <cell r="G21">
            <v>0</v>
          </cell>
          <cell r="H21">
            <v>0</v>
          </cell>
          <cell r="I21">
            <v>0</v>
          </cell>
          <cell r="J21">
            <v>0</v>
          </cell>
          <cell r="L21">
            <v>0</v>
          </cell>
        </row>
        <row r="22">
          <cell r="D22">
            <v>0</v>
          </cell>
          <cell r="E22">
            <v>0</v>
          </cell>
          <cell r="F22">
            <v>0</v>
          </cell>
          <cell r="G22">
            <v>0</v>
          </cell>
          <cell r="H22">
            <v>0</v>
          </cell>
          <cell r="I22">
            <v>0</v>
          </cell>
          <cell r="J22">
            <v>0</v>
          </cell>
          <cell r="L22">
            <v>0</v>
          </cell>
        </row>
        <row r="24">
          <cell r="D24">
            <v>0</v>
          </cell>
          <cell r="E24">
            <v>0</v>
          </cell>
          <cell r="F24">
            <v>0</v>
          </cell>
        </row>
        <row r="25">
          <cell r="D25">
            <v>0</v>
          </cell>
          <cell r="E25">
            <v>0</v>
          </cell>
          <cell r="F25">
            <v>0</v>
          </cell>
        </row>
        <row r="26">
          <cell r="D26">
            <v>0</v>
          </cell>
          <cell r="E26">
            <v>0</v>
          </cell>
          <cell r="F26">
            <v>0</v>
          </cell>
        </row>
        <row r="27">
          <cell r="D27">
            <v>0</v>
          </cell>
          <cell r="E27">
            <v>0</v>
          </cell>
          <cell r="F27">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1"/>
      <sheetName val="Aux completo"/>
      <sheetName val="Indice"/>
      <sheetName val="Aux"/>
      <sheetName val="Amarre"/>
      <sheetName val="Ch_cja"/>
      <sheetName val="Nomin_finiq"/>
      <sheetName val="Normativa"/>
      <sheetName val="Proced"/>
      <sheetName val="PT"/>
      <sheetName val="Marcas"/>
      <sheetName val="Laudo_MLH"/>
      <sheetName val="Laudo_MEAM"/>
      <sheetName val="MCRQ"/>
      <sheetName val="Resume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7">
          <cell r="AP7">
            <v>40179</v>
          </cell>
        </row>
        <row r="10">
          <cell r="L10">
            <v>1485</v>
          </cell>
          <cell r="O10">
            <v>127217.4</v>
          </cell>
          <cell r="P10">
            <v>0</v>
          </cell>
          <cell r="R10">
            <v>40240</v>
          </cell>
          <cell r="U10">
            <v>3.3780821917808219</v>
          </cell>
          <cell r="V10">
            <v>4240.58</v>
          </cell>
          <cell r="W10">
            <v>4191.08</v>
          </cell>
        </row>
        <row r="11">
          <cell r="L11">
            <v>1634.1</v>
          </cell>
          <cell r="O11">
            <v>65279.520000000004</v>
          </cell>
          <cell r="P11">
            <v>84</v>
          </cell>
          <cell r="R11">
            <v>40225</v>
          </cell>
          <cell r="U11">
            <v>20.054794520547944</v>
          </cell>
          <cell r="V11">
            <v>2178.7840000000001</v>
          </cell>
          <cell r="W11">
            <v>2124.3140000000003</v>
          </cell>
        </row>
        <row r="12">
          <cell r="L12">
            <v>1558.5</v>
          </cell>
          <cell r="O12">
            <v>52622.900000000009</v>
          </cell>
          <cell r="P12">
            <v>37</v>
          </cell>
          <cell r="R12">
            <v>40238</v>
          </cell>
          <cell r="U12">
            <v>8.6465753424657539</v>
          </cell>
          <cell r="V12">
            <v>1755.3300000000004</v>
          </cell>
          <cell r="W12">
            <v>1703.3800000000003</v>
          </cell>
        </row>
        <row r="13">
          <cell r="L13">
            <v>1558.5</v>
          </cell>
          <cell r="O13">
            <v>45812.700000000004</v>
          </cell>
          <cell r="P13">
            <v>37</v>
          </cell>
          <cell r="R13">
            <v>40194</v>
          </cell>
          <cell r="U13">
            <v>14.964383561643835</v>
          </cell>
          <cell r="V13">
            <v>1528.3233333333335</v>
          </cell>
          <cell r="W13">
            <v>1476.3733333333334</v>
          </cell>
        </row>
        <row r="14">
          <cell r="L14">
            <v>1634.1</v>
          </cell>
          <cell r="O14">
            <v>47645.22</v>
          </cell>
          <cell r="P14">
            <v>37</v>
          </cell>
          <cell r="R14">
            <v>40284</v>
          </cell>
          <cell r="U14">
            <v>10.87945205479452</v>
          </cell>
          <cell r="V14">
            <v>1589.4073333333333</v>
          </cell>
          <cell r="W14">
            <v>1534.9373333333335</v>
          </cell>
        </row>
        <row r="15">
          <cell r="L15">
            <v>1634.1</v>
          </cell>
          <cell r="O15">
            <v>39932.939999999995</v>
          </cell>
          <cell r="P15">
            <v>56</v>
          </cell>
          <cell r="R15">
            <v>40284</v>
          </cell>
          <cell r="U15">
            <v>16.717808219178082</v>
          </cell>
          <cell r="V15">
            <v>1332.9646666666665</v>
          </cell>
          <cell r="W15">
            <v>1278.4946666666665</v>
          </cell>
        </row>
        <row r="16">
          <cell r="L16">
            <v>1558.5</v>
          </cell>
          <cell r="O16">
            <v>38396.980000000003</v>
          </cell>
          <cell r="P16">
            <v>25</v>
          </cell>
          <cell r="R16">
            <v>40196</v>
          </cell>
          <cell r="U16">
            <v>10.054794520547945</v>
          </cell>
          <cell r="V16">
            <v>1280.7326666666668</v>
          </cell>
          <cell r="W16">
            <v>1228.7826666666667</v>
          </cell>
        </row>
        <row r="17">
          <cell r="L17">
            <v>1558.5</v>
          </cell>
          <cell r="O17">
            <v>24462.620000000003</v>
          </cell>
          <cell r="P17">
            <v>84</v>
          </cell>
          <cell r="R17">
            <v>40210</v>
          </cell>
          <cell r="U17">
            <v>21.684931506849313</v>
          </cell>
          <cell r="V17">
            <v>818.22066666666672</v>
          </cell>
          <cell r="W17">
            <v>766.27066666666678</v>
          </cell>
        </row>
        <row r="18">
          <cell r="L18">
            <v>1558.5</v>
          </cell>
          <cell r="O18">
            <v>52622.900000000009</v>
          </cell>
          <cell r="P18">
            <v>125</v>
          </cell>
          <cell r="R18">
            <v>40238</v>
          </cell>
          <cell r="U18">
            <v>29.095890410958905</v>
          </cell>
          <cell r="V18">
            <v>1758.2633333333335</v>
          </cell>
          <cell r="W18">
            <v>1706.3133333333337</v>
          </cell>
        </row>
        <row r="19">
          <cell r="L19" t="str">
            <v>Laudo</v>
          </cell>
          <cell r="O19" t="str">
            <v>Laudo</v>
          </cell>
          <cell r="P19" t="str">
            <v>Laudo</v>
          </cell>
          <cell r="R19" t="str">
            <v>Laudo</v>
          </cell>
          <cell r="U19" t="str">
            <v>Laudo</v>
          </cell>
          <cell r="V19" t="str">
            <v>Laudo</v>
          </cell>
          <cell r="W19" t="str">
            <v>Laudo</v>
          </cell>
        </row>
        <row r="20">
          <cell r="L20">
            <v>0</v>
          </cell>
          <cell r="O20">
            <v>29205.4</v>
          </cell>
          <cell r="P20">
            <v>0</v>
          </cell>
          <cell r="R20">
            <v>38076</v>
          </cell>
          <cell r="U20">
            <v>2.0410958904109591</v>
          </cell>
          <cell r="V20">
            <v>973.51333333333343</v>
          </cell>
          <cell r="W20">
            <v>973.51333333333343</v>
          </cell>
        </row>
        <row r="21">
          <cell r="L21">
            <v>1374.3</v>
          </cell>
          <cell r="O21">
            <v>45893.680000000008</v>
          </cell>
          <cell r="P21">
            <v>0</v>
          </cell>
          <cell r="R21">
            <v>38884</v>
          </cell>
          <cell r="U21">
            <v>5.3726027397260276</v>
          </cell>
          <cell r="V21">
            <v>1529.7893333333336</v>
          </cell>
          <cell r="W21">
            <v>1483.9793333333334</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1">
          <cell r="A1" t="str">
            <v>Doc.compr.</v>
          </cell>
          <cell r="B1" t="str">
            <v>Pos.</v>
          </cell>
          <cell r="C1" t="str">
            <v>Fecha doc.</v>
          </cell>
          <cell r="D1" t="str">
            <v>Proveedor</v>
          </cell>
          <cell r="E1" t="str">
            <v>Número de cuenta del proveedor</v>
          </cell>
          <cell r="F1" t="str">
            <v>Ctd.pedido</v>
          </cell>
          <cell r="G1" t="str">
            <v>Ctd.pedido</v>
          </cell>
          <cell r="H1" t="str">
            <v>Valor bruto</v>
          </cell>
          <cell r="I1" t="str">
            <v>Valor bruto</v>
          </cell>
          <cell r="J1" t="str">
            <v>B</v>
          </cell>
          <cell r="K1" t="str">
            <v>GCp</v>
          </cell>
          <cell r="L1" t="str">
            <v>Creado por</v>
          </cell>
          <cell r="M1" t="str">
            <v>Fe.entrega</v>
          </cell>
          <cell r="N1" t="str">
            <v>Licitación</v>
          </cell>
          <cell r="O1" t="str">
            <v>Sol.pedido</v>
          </cell>
          <cell r="P1" t="str">
            <v>Pos.</v>
          </cell>
          <cell r="Q1" t="str">
            <v>Cl.</v>
          </cell>
          <cell r="R1" t="str">
            <v>T</v>
          </cell>
          <cell r="S1" t="str">
            <v>I</v>
          </cell>
          <cell r="T1" t="str">
            <v>Material</v>
          </cell>
          <cell r="U1" t="str">
            <v>Número de material</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21"/>
  <sheetViews>
    <sheetView topLeftCell="A16" workbookViewId="0">
      <selection activeCell="A9" sqref="A9:E9"/>
    </sheetView>
  </sheetViews>
  <sheetFormatPr baseColWidth="10" defaultColWidth="0" defaultRowHeight="15" x14ac:dyDescent="0.25"/>
  <cols>
    <col min="1" max="3" width="20.42578125" style="12" customWidth="1"/>
    <col min="4" max="5" width="14.42578125" style="12" customWidth="1"/>
    <col min="6" max="16384" width="11.42578125" style="12" hidden="1"/>
  </cols>
  <sheetData>
    <row r="1" spans="1:5" x14ac:dyDescent="0.25">
      <c r="A1" s="95" t="str">
        <f>Institución</f>
        <v>Municipio de León Guanajuato</v>
      </c>
      <c r="B1" s="96"/>
      <c r="C1" s="96"/>
      <c r="D1" s="14" t="s">
        <v>0</v>
      </c>
      <c r="E1" s="15" t="s">
        <v>13</v>
      </c>
    </row>
    <row r="2" spans="1:5" x14ac:dyDescent="0.25">
      <c r="A2" s="97" t="s">
        <v>33</v>
      </c>
      <c r="B2" s="98"/>
      <c r="C2" s="98"/>
      <c r="D2" s="13" t="s">
        <v>1</v>
      </c>
      <c r="E2" s="16" t="s">
        <v>17</v>
      </c>
    </row>
    <row r="3" spans="1:5" x14ac:dyDescent="0.25">
      <c r="A3" s="99" t="s">
        <v>57</v>
      </c>
      <c r="B3" s="100"/>
      <c r="C3" s="100"/>
      <c r="D3" s="13" t="s">
        <v>2</v>
      </c>
      <c r="E3" s="17">
        <v>43101</v>
      </c>
    </row>
    <row r="4" spans="1:5" x14ac:dyDescent="0.25">
      <c r="A4" s="97" t="s">
        <v>12</v>
      </c>
      <c r="B4" s="98"/>
      <c r="C4" s="98"/>
      <c r="D4" s="13" t="s">
        <v>3</v>
      </c>
      <c r="E4" s="18" t="s">
        <v>17</v>
      </c>
    </row>
    <row r="5" spans="1:5" ht="15.75" thickBot="1" x14ac:dyDescent="0.3">
      <c r="A5" s="101" t="s">
        <v>28</v>
      </c>
      <c r="B5" s="102"/>
      <c r="C5" s="102"/>
      <c r="D5" s="19" t="s">
        <v>2</v>
      </c>
      <c r="E5" s="20">
        <v>43101</v>
      </c>
    </row>
    <row r="7" spans="1:5" ht="48" customHeight="1" x14ac:dyDescent="0.25">
      <c r="A7" s="94" t="s">
        <v>32</v>
      </c>
      <c r="B7" s="94"/>
      <c r="C7" s="94"/>
      <c r="D7" s="94"/>
      <c r="E7" s="94"/>
    </row>
    <row r="8" spans="1:5" ht="62.25" customHeight="1" x14ac:dyDescent="0.25">
      <c r="A8" s="92" t="s">
        <v>34</v>
      </c>
      <c r="B8" s="92"/>
      <c r="C8" s="92"/>
      <c r="D8" s="92"/>
      <c r="E8" s="92"/>
    </row>
    <row r="9" spans="1:5" ht="35.25" customHeight="1" x14ac:dyDescent="0.25">
      <c r="A9" s="92" t="s">
        <v>53</v>
      </c>
      <c r="B9" s="92"/>
      <c r="C9" s="92"/>
      <c r="D9" s="92"/>
      <c r="E9" s="92"/>
    </row>
    <row r="10" spans="1:5" ht="68.25" customHeight="1" x14ac:dyDescent="0.25">
      <c r="A10" s="24" t="s">
        <v>29</v>
      </c>
      <c r="B10" s="93" t="s">
        <v>54</v>
      </c>
      <c r="C10" s="93"/>
      <c r="D10" s="93"/>
      <c r="E10" s="93"/>
    </row>
    <row r="11" spans="1:5" ht="58.5" customHeight="1" x14ac:dyDescent="0.25">
      <c r="A11" s="25" t="s">
        <v>30</v>
      </c>
      <c r="B11" s="93" t="s">
        <v>31</v>
      </c>
      <c r="C11" s="93"/>
      <c r="D11" s="93"/>
      <c r="E11" s="93"/>
    </row>
    <row r="12" spans="1:5" ht="62.25" customHeight="1" x14ac:dyDescent="0.25">
      <c r="A12" s="25" t="s">
        <v>55</v>
      </c>
      <c r="B12" s="93" t="s">
        <v>56</v>
      </c>
      <c r="C12" s="93"/>
      <c r="D12" s="93"/>
      <c r="E12" s="93"/>
    </row>
    <row r="14" spans="1:5" ht="61.5" customHeight="1" x14ac:dyDescent="0.25">
      <c r="A14" s="92" t="s">
        <v>35</v>
      </c>
      <c r="B14" s="92"/>
      <c r="C14" s="92"/>
      <c r="D14" s="92"/>
      <c r="E14" s="92"/>
    </row>
    <row r="16" spans="1:5" x14ac:dyDescent="0.25">
      <c r="A16" s="5" t="s">
        <v>4</v>
      </c>
      <c r="B16" s="5" t="s">
        <v>5</v>
      </c>
    </row>
    <row r="17" spans="1:5" x14ac:dyDescent="0.25">
      <c r="A17" s="6" t="s">
        <v>6</v>
      </c>
      <c r="B17" s="7" t="s">
        <v>7</v>
      </c>
    </row>
    <row r="18" spans="1:5" x14ac:dyDescent="0.25">
      <c r="A18" s="6" t="s">
        <v>8</v>
      </c>
      <c r="B18" s="8" t="s">
        <v>9</v>
      </c>
    </row>
    <row r="19" spans="1:5" x14ac:dyDescent="0.25">
      <c r="A19" s="9">
        <v>1</v>
      </c>
      <c r="B19" s="10" t="s">
        <v>10</v>
      </c>
    </row>
    <row r="21" spans="1:5" ht="34.5" customHeight="1" x14ac:dyDescent="0.25">
      <c r="A21" s="91" t="s">
        <v>58</v>
      </c>
      <c r="B21" s="91"/>
      <c r="C21" s="91"/>
      <c r="D21" s="91"/>
      <c r="E21" s="91"/>
    </row>
  </sheetData>
  <mergeCells count="13">
    <mergeCell ref="A7:E7"/>
    <mergeCell ref="A1:C1"/>
    <mergeCell ref="A2:C2"/>
    <mergeCell ref="A3:C3"/>
    <mergeCell ref="A4:C4"/>
    <mergeCell ref="A5:C5"/>
    <mergeCell ref="A21:E21"/>
    <mergeCell ref="A8:E8"/>
    <mergeCell ref="A9:E9"/>
    <mergeCell ref="B10:E10"/>
    <mergeCell ref="B11:E11"/>
    <mergeCell ref="B12:E12"/>
    <mergeCell ref="A14:E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H37"/>
  <sheetViews>
    <sheetView topLeftCell="A6" zoomScale="85" zoomScaleNormal="85" workbookViewId="0">
      <selection activeCell="A15" sqref="A15:XFD15"/>
    </sheetView>
  </sheetViews>
  <sheetFormatPr baseColWidth="10" defaultColWidth="0" defaultRowHeight="12.75" x14ac:dyDescent="0.2"/>
  <cols>
    <col min="1" max="1" width="17.5703125" style="29" customWidth="1"/>
    <col min="2" max="2" width="39.5703125" style="29" customWidth="1"/>
    <col min="3" max="3" width="20.28515625" style="29" customWidth="1"/>
    <col min="4" max="4" width="19.28515625" style="29" customWidth="1"/>
    <col min="5" max="5" width="15.140625" style="29" customWidth="1"/>
    <col min="6" max="6" width="5.140625" style="29" customWidth="1"/>
    <col min="7" max="7" width="18.42578125" style="29" hidden="1" customWidth="1"/>
    <col min="8" max="16384" width="11.42578125" style="29" hidden="1"/>
  </cols>
  <sheetData>
    <row r="1" spans="1:8" ht="15.75" customHeight="1" x14ac:dyDescent="0.2">
      <c r="A1" s="106" t="str">
        <f>Institución</f>
        <v>Municipio de León Guanajuato</v>
      </c>
      <c r="B1" s="107"/>
      <c r="C1" s="107"/>
      <c r="D1" s="26" t="s">
        <v>0</v>
      </c>
      <c r="E1" s="27" t="s">
        <v>13</v>
      </c>
      <c r="F1" s="28"/>
      <c r="G1" s="28"/>
    </row>
    <row r="2" spans="1:8" ht="15.75" customHeight="1" x14ac:dyDescent="0.2">
      <c r="A2" s="108" t="s">
        <v>198</v>
      </c>
      <c r="B2" s="109"/>
      <c r="C2" s="109"/>
      <c r="D2" s="30" t="s">
        <v>1</v>
      </c>
      <c r="E2" s="31" t="s">
        <v>17</v>
      </c>
      <c r="F2" s="28"/>
      <c r="G2" s="28"/>
    </row>
    <row r="3" spans="1:8" ht="15.75" customHeight="1" x14ac:dyDescent="0.2">
      <c r="A3" s="110" t="s">
        <v>57</v>
      </c>
      <c r="B3" s="111"/>
      <c r="C3" s="111"/>
      <c r="D3" s="30" t="s">
        <v>2</v>
      </c>
      <c r="E3" s="32">
        <v>43101</v>
      </c>
    </row>
    <row r="4" spans="1:8" ht="15.75" customHeight="1" x14ac:dyDescent="0.2">
      <c r="A4" s="108" t="s">
        <v>198</v>
      </c>
      <c r="B4" s="109"/>
      <c r="C4" s="109"/>
      <c r="D4" s="30" t="s">
        <v>3</v>
      </c>
      <c r="E4" s="33" t="s">
        <v>17</v>
      </c>
    </row>
    <row r="5" spans="1:8" ht="15.75" customHeight="1" thickBot="1" x14ac:dyDescent="0.25">
      <c r="A5" s="112" t="s">
        <v>14</v>
      </c>
      <c r="B5" s="113"/>
      <c r="C5" s="113"/>
      <c r="D5" s="34" t="s">
        <v>2</v>
      </c>
      <c r="E5" s="35">
        <v>43101</v>
      </c>
    </row>
    <row r="6" spans="1:8" x14ac:dyDescent="0.2">
      <c r="A6" s="28"/>
      <c r="B6" s="28"/>
      <c r="C6" s="28"/>
      <c r="D6" s="28"/>
      <c r="E6" s="28"/>
      <c r="F6" s="28"/>
      <c r="G6" s="28"/>
    </row>
    <row r="7" spans="1:8" ht="30" customHeight="1" x14ac:dyDescent="0.2">
      <c r="A7" s="105" t="s">
        <v>19</v>
      </c>
      <c r="B7" s="105"/>
      <c r="C7" s="105"/>
      <c r="D7" s="105"/>
      <c r="E7" s="105"/>
      <c r="F7" s="36"/>
      <c r="G7" s="36"/>
      <c r="H7" s="28"/>
    </row>
    <row r="8" spans="1:8" x14ac:dyDescent="0.2">
      <c r="A8" s="37"/>
      <c r="B8" s="37"/>
      <c r="C8" s="37"/>
      <c r="D8" s="36"/>
      <c r="E8" s="36"/>
      <c r="H8" s="28"/>
    </row>
    <row r="9" spans="1:8" x14ac:dyDescent="0.2">
      <c r="C9" s="37"/>
      <c r="D9" s="38" t="s">
        <v>4</v>
      </c>
      <c r="E9" s="38" t="s">
        <v>5</v>
      </c>
      <c r="H9" s="28"/>
    </row>
    <row r="10" spans="1:8" x14ac:dyDescent="0.2">
      <c r="B10" s="53"/>
      <c r="C10" s="37"/>
      <c r="D10" s="39" t="s">
        <v>6</v>
      </c>
      <c r="E10" s="40" t="s">
        <v>7</v>
      </c>
      <c r="H10" s="28"/>
    </row>
    <row r="11" spans="1:8" x14ac:dyDescent="0.2">
      <c r="C11" s="37"/>
      <c r="D11" s="39" t="s">
        <v>8</v>
      </c>
      <c r="E11" s="41" t="s">
        <v>9</v>
      </c>
      <c r="H11" s="28"/>
    </row>
    <row r="12" spans="1:8" x14ac:dyDescent="0.2">
      <c r="C12" s="37"/>
      <c r="D12" s="42">
        <v>1</v>
      </c>
      <c r="E12" s="43" t="s">
        <v>10</v>
      </c>
      <c r="H12" s="28"/>
    </row>
    <row r="13" spans="1:8" x14ac:dyDescent="0.2">
      <c r="A13" s="37"/>
      <c r="B13" s="37"/>
      <c r="C13" s="37"/>
      <c r="D13" s="36"/>
      <c r="E13" s="36"/>
      <c r="H13" s="28"/>
    </row>
    <row r="14" spans="1:8" x14ac:dyDescent="0.2">
      <c r="A14" s="28"/>
      <c r="B14" s="28"/>
      <c r="E14" s="28"/>
      <c r="H14" s="28"/>
    </row>
    <row r="15" spans="1:8" ht="25.5" x14ac:dyDescent="0.2">
      <c r="A15" s="44" t="s">
        <v>11</v>
      </c>
      <c r="B15" s="44" t="s">
        <v>36</v>
      </c>
      <c r="C15" s="45" t="s">
        <v>15</v>
      </c>
      <c r="D15" s="45" t="s">
        <v>16</v>
      </c>
      <c r="E15" s="45" t="s">
        <v>52</v>
      </c>
    </row>
    <row r="16" spans="1:8" ht="76.5" x14ac:dyDescent="0.2">
      <c r="A16" s="46">
        <v>101</v>
      </c>
      <c r="B16" s="63" t="s">
        <v>37</v>
      </c>
      <c r="C16" s="86">
        <v>1</v>
      </c>
      <c r="D16" s="51" t="s">
        <v>222</v>
      </c>
      <c r="E16" s="56">
        <v>2018</v>
      </c>
      <c r="F16" s="55"/>
    </row>
    <row r="17" spans="1:6" ht="129.75" customHeight="1" x14ac:dyDescent="0.2">
      <c r="A17" s="46">
        <v>102</v>
      </c>
      <c r="B17" s="63" t="s">
        <v>38</v>
      </c>
      <c r="C17" s="86">
        <v>1</v>
      </c>
      <c r="D17" s="51" t="s">
        <v>223</v>
      </c>
      <c r="E17" s="56">
        <v>2018</v>
      </c>
      <c r="F17" s="55"/>
    </row>
    <row r="18" spans="1:6" ht="192" customHeight="1" x14ac:dyDescent="0.2">
      <c r="A18" s="46">
        <v>103</v>
      </c>
      <c r="B18" s="63" t="s">
        <v>39</v>
      </c>
      <c r="C18" s="87">
        <v>0.9</v>
      </c>
      <c r="D18" s="51" t="s">
        <v>199</v>
      </c>
      <c r="E18" s="57">
        <v>43435</v>
      </c>
    </row>
    <row r="19" spans="1:6" ht="53.25" customHeight="1" x14ac:dyDescent="0.2">
      <c r="A19" s="46">
        <v>104</v>
      </c>
      <c r="B19" s="63" t="s">
        <v>40</v>
      </c>
      <c r="C19" s="88">
        <v>0.5</v>
      </c>
      <c r="D19" s="51" t="s">
        <v>224</v>
      </c>
      <c r="E19" s="56">
        <v>2018</v>
      </c>
    </row>
    <row r="20" spans="1:6" ht="174.75" customHeight="1" x14ac:dyDescent="0.2">
      <c r="A20" s="46">
        <v>105</v>
      </c>
      <c r="B20" s="63" t="s">
        <v>41</v>
      </c>
      <c r="C20" s="86">
        <v>1</v>
      </c>
      <c r="D20" s="51" t="s">
        <v>218</v>
      </c>
      <c r="E20" s="58">
        <v>43340</v>
      </c>
    </row>
    <row r="21" spans="1:6" ht="165.75" x14ac:dyDescent="0.2">
      <c r="A21" s="46">
        <v>106</v>
      </c>
      <c r="B21" s="63" t="s">
        <v>42</v>
      </c>
      <c r="C21" s="86">
        <v>1</v>
      </c>
      <c r="D21" s="51" t="s">
        <v>200</v>
      </c>
      <c r="E21" s="56">
        <v>2018</v>
      </c>
    </row>
    <row r="22" spans="1:6" ht="51" x14ac:dyDescent="0.2">
      <c r="A22" s="46">
        <v>107</v>
      </c>
      <c r="B22" s="63" t="s">
        <v>43</v>
      </c>
      <c r="C22" s="86">
        <v>1</v>
      </c>
      <c r="D22" s="51" t="s">
        <v>201</v>
      </c>
      <c r="E22" s="56">
        <v>2018</v>
      </c>
    </row>
    <row r="23" spans="1:6" ht="176.25" customHeight="1" x14ac:dyDescent="0.2">
      <c r="A23" s="46">
        <v>108</v>
      </c>
      <c r="B23" s="63" t="s">
        <v>44</v>
      </c>
      <c r="C23" s="86">
        <v>1</v>
      </c>
      <c r="D23" s="51" t="s">
        <v>202</v>
      </c>
      <c r="E23" s="56">
        <v>2018</v>
      </c>
    </row>
    <row r="24" spans="1:6" ht="126.75" customHeight="1" x14ac:dyDescent="0.2">
      <c r="A24" s="46">
        <v>109</v>
      </c>
      <c r="B24" s="62" t="s">
        <v>45</v>
      </c>
      <c r="C24" s="87">
        <v>0.85</v>
      </c>
      <c r="D24" s="59" t="s">
        <v>203</v>
      </c>
      <c r="E24" s="56">
        <v>2018</v>
      </c>
    </row>
    <row r="25" spans="1:6" ht="114.75" x14ac:dyDescent="0.2">
      <c r="A25" s="46">
        <v>110</v>
      </c>
      <c r="B25" s="63" t="s">
        <v>46</v>
      </c>
      <c r="C25" s="86">
        <v>1</v>
      </c>
      <c r="D25" s="51" t="s">
        <v>204</v>
      </c>
      <c r="E25" s="60">
        <v>43344</v>
      </c>
    </row>
    <row r="26" spans="1:6" ht="114.75" x14ac:dyDescent="0.2">
      <c r="A26" s="46">
        <v>111</v>
      </c>
      <c r="B26" s="63" t="s">
        <v>47</v>
      </c>
      <c r="C26" s="86">
        <v>1</v>
      </c>
      <c r="D26" s="51" t="s">
        <v>204</v>
      </c>
      <c r="E26" s="60">
        <v>43344</v>
      </c>
    </row>
    <row r="27" spans="1:6" ht="84" customHeight="1" x14ac:dyDescent="0.2">
      <c r="A27" s="46">
        <v>112</v>
      </c>
      <c r="B27" s="63" t="s">
        <v>48</v>
      </c>
      <c r="C27" s="88">
        <v>0.5</v>
      </c>
      <c r="D27" s="51" t="s">
        <v>205</v>
      </c>
      <c r="E27" s="56">
        <v>2019</v>
      </c>
    </row>
    <row r="28" spans="1:6" ht="114.75" x14ac:dyDescent="0.2">
      <c r="A28" s="46">
        <v>113</v>
      </c>
      <c r="B28" s="63" t="s">
        <v>49</v>
      </c>
      <c r="C28" s="86">
        <v>1</v>
      </c>
      <c r="D28" s="51" t="s">
        <v>219</v>
      </c>
      <c r="E28" s="56">
        <v>2018</v>
      </c>
    </row>
    <row r="29" spans="1:6" ht="89.25" x14ac:dyDescent="0.2">
      <c r="A29" s="46">
        <v>114</v>
      </c>
      <c r="B29" s="63" t="s">
        <v>50</v>
      </c>
      <c r="C29" s="86">
        <v>1</v>
      </c>
      <c r="D29" s="51" t="s">
        <v>220</v>
      </c>
      <c r="E29" s="56">
        <v>2018</v>
      </c>
    </row>
    <row r="30" spans="1:6" ht="102" x14ac:dyDescent="0.2">
      <c r="A30" s="46">
        <v>115</v>
      </c>
      <c r="B30" s="63" t="s">
        <v>51</v>
      </c>
      <c r="C30" s="86">
        <v>1</v>
      </c>
      <c r="D30" s="51" t="s">
        <v>221</v>
      </c>
      <c r="E30" s="56">
        <v>2018</v>
      </c>
    </row>
    <row r="31" spans="1:6" ht="15" customHeight="1" x14ac:dyDescent="0.2">
      <c r="A31" s="103" t="s">
        <v>18</v>
      </c>
      <c r="B31" s="104"/>
      <c r="C31" s="47">
        <f>IFERROR(AVERAGEIF(C16:C30,"&lt;&gt;0"),"")</f>
        <v>0.91666666666666663</v>
      </c>
      <c r="D31" s="48"/>
      <c r="E31" s="48"/>
    </row>
    <row r="32" spans="1:6" ht="15" x14ac:dyDescent="0.25">
      <c r="C32" s="49"/>
    </row>
    <row r="33" spans="1:3" ht="15" x14ac:dyDescent="0.25">
      <c r="C33" s="49"/>
    </row>
    <row r="34" spans="1:3" ht="15" x14ac:dyDescent="0.25">
      <c r="A34" s="49"/>
      <c r="B34" s="61"/>
      <c r="C34" s="49"/>
    </row>
    <row r="35" spans="1:3" ht="15" x14ac:dyDescent="0.25">
      <c r="A35" s="49"/>
      <c r="B35" s="61"/>
      <c r="C35" s="49"/>
    </row>
    <row r="36" spans="1:3" ht="15" x14ac:dyDescent="0.25">
      <c r="A36" s="49"/>
      <c r="B36" s="61"/>
    </row>
    <row r="37" spans="1:3" ht="15" x14ac:dyDescent="0.25">
      <c r="A37" s="49"/>
      <c r="B37" s="61"/>
    </row>
  </sheetData>
  <mergeCells count="7">
    <mergeCell ref="A31:B31"/>
    <mergeCell ref="A7:E7"/>
    <mergeCell ref="A1:C1"/>
    <mergeCell ref="A2:C2"/>
    <mergeCell ref="A3:C3"/>
    <mergeCell ref="A4:C4"/>
    <mergeCell ref="A5:C5"/>
  </mergeCells>
  <conditionalFormatting sqref="C31">
    <cfRule type="cellIs" dxfId="14" priority="4" operator="between">
      <formula>70.01%</formula>
      <formula>99.99%</formula>
    </cfRule>
    <cfRule type="cellIs" dxfId="13" priority="5" operator="equal">
      <formula>100%</formula>
    </cfRule>
    <cfRule type="cellIs" dxfId="12" priority="6" operator="lessThan">
      <formula>70%</formula>
    </cfRule>
  </conditionalFormatting>
  <dataValidations xWindow="478" yWindow="458"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3 D25:D3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30"/>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33"/>
  <sheetViews>
    <sheetView topLeftCell="A23" workbookViewId="0">
      <selection activeCell="D25" sqref="D25"/>
    </sheetView>
  </sheetViews>
  <sheetFormatPr baseColWidth="10" defaultColWidth="0" defaultRowHeight="12.75" x14ac:dyDescent="0.2"/>
  <cols>
    <col min="1" max="1" width="15.42578125" style="2" customWidth="1"/>
    <col min="2" max="2" width="38.85546875" style="2" customWidth="1"/>
    <col min="3" max="3" width="16.7109375" style="2" customWidth="1"/>
    <col min="4" max="4" width="28.28515625" style="2" customWidth="1"/>
    <col min="5" max="5" width="17.28515625" style="2" customWidth="1"/>
    <col min="6" max="6" width="5.140625" style="2" customWidth="1"/>
    <col min="7" max="7" width="18.42578125" style="2" hidden="1" customWidth="1"/>
    <col min="8" max="16384" width="11.42578125" style="2" hidden="1"/>
  </cols>
  <sheetData>
    <row r="1" spans="1:8" ht="15.75" customHeight="1" x14ac:dyDescent="0.2">
      <c r="A1" s="95" t="str">
        <f>Institución</f>
        <v>Municipio de León Guanajuato</v>
      </c>
      <c r="B1" s="96"/>
      <c r="C1" s="96"/>
      <c r="D1" s="14" t="s">
        <v>0</v>
      </c>
      <c r="E1" s="15" t="s">
        <v>13</v>
      </c>
      <c r="F1" s="1"/>
      <c r="G1" s="1"/>
    </row>
    <row r="2" spans="1:8" ht="15.75" customHeight="1" x14ac:dyDescent="0.2">
      <c r="A2" s="97" t="s">
        <v>198</v>
      </c>
      <c r="B2" s="98"/>
      <c r="C2" s="98"/>
      <c r="D2" s="13" t="s">
        <v>1</v>
      </c>
      <c r="E2" s="16" t="str">
        <f>'Comp 1'!E2</f>
        <v>[Iniciales]</v>
      </c>
      <c r="F2" s="1"/>
      <c r="G2" s="1"/>
    </row>
    <row r="3" spans="1:8" ht="15.75" customHeight="1" x14ac:dyDescent="0.2">
      <c r="A3" s="117" t="str">
        <f>'Comp 1'!A3:C3</f>
        <v>Informe de Control Interno Segundo Semestre 2018</v>
      </c>
      <c r="B3" s="118"/>
      <c r="C3" s="118"/>
      <c r="D3" s="13" t="s">
        <v>2</v>
      </c>
      <c r="E3" s="17">
        <v>43101</v>
      </c>
    </row>
    <row r="4" spans="1:8" ht="15.75" customHeight="1" x14ac:dyDescent="0.2">
      <c r="A4" s="97" t="s">
        <v>198</v>
      </c>
      <c r="B4" s="98"/>
      <c r="C4" s="98"/>
      <c r="D4" s="13" t="s">
        <v>3</v>
      </c>
      <c r="E4" s="18" t="str">
        <f>'Comp 1'!E4</f>
        <v>[Iniciales]</v>
      </c>
    </row>
    <row r="5" spans="1:8" ht="15.75" customHeight="1" thickBot="1" x14ac:dyDescent="0.25">
      <c r="A5" s="119" t="s">
        <v>21</v>
      </c>
      <c r="B5" s="120"/>
      <c r="C5" s="120"/>
      <c r="D5" s="19" t="s">
        <v>2</v>
      </c>
      <c r="E5" s="20">
        <v>43101</v>
      </c>
    </row>
    <row r="6" spans="1:8" x14ac:dyDescent="0.2">
      <c r="A6" s="1"/>
      <c r="B6" s="1"/>
      <c r="C6" s="1"/>
      <c r="D6" s="1"/>
      <c r="E6" s="1"/>
      <c r="F6" s="1"/>
      <c r="G6" s="1"/>
    </row>
    <row r="7" spans="1:8" ht="30" customHeight="1" x14ac:dyDescent="0.2">
      <c r="A7" s="116" t="s">
        <v>20</v>
      </c>
      <c r="B7" s="116"/>
      <c r="C7" s="116"/>
      <c r="D7" s="116"/>
      <c r="E7" s="116"/>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H13" s="1"/>
    </row>
    <row r="14" spans="1:8" x14ac:dyDescent="0.2">
      <c r="A14" s="1"/>
      <c r="B14" s="1"/>
      <c r="E14" s="1"/>
      <c r="H14" s="1"/>
    </row>
    <row r="15" spans="1:8" ht="25.5" x14ac:dyDescent="0.2">
      <c r="A15" s="11" t="s">
        <v>11</v>
      </c>
      <c r="B15" s="44" t="s">
        <v>36</v>
      </c>
      <c r="C15" s="45" t="s">
        <v>15</v>
      </c>
      <c r="D15" s="45" t="s">
        <v>16</v>
      </c>
      <c r="E15" s="45" t="s">
        <v>52</v>
      </c>
    </row>
    <row r="16" spans="1:8" ht="76.5" x14ac:dyDescent="0.2">
      <c r="A16" s="68">
        <v>201</v>
      </c>
      <c r="B16" s="65" t="s">
        <v>59</v>
      </c>
      <c r="C16" s="85">
        <v>0.5</v>
      </c>
      <c r="D16" s="67" t="s">
        <v>206</v>
      </c>
      <c r="E16" s="56">
        <v>2019</v>
      </c>
    </row>
    <row r="17" spans="1:5" ht="76.5" x14ac:dyDescent="0.2">
      <c r="A17" s="68">
        <v>202</v>
      </c>
      <c r="B17" s="65" t="s">
        <v>60</v>
      </c>
      <c r="C17" s="85">
        <v>0.5</v>
      </c>
      <c r="D17" s="64" t="s">
        <v>206</v>
      </c>
      <c r="E17" s="56">
        <v>2019</v>
      </c>
    </row>
    <row r="18" spans="1:5" ht="38.25" x14ac:dyDescent="0.2">
      <c r="A18" s="68">
        <v>203</v>
      </c>
      <c r="B18" s="65" t="s">
        <v>61</v>
      </c>
      <c r="C18" s="84">
        <v>1</v>
      </c>
      <c r="D18" s="67" t="s">
        <v>210</v>
      </c>
      <c r="E18" s="56">
        <v>2018</v>
      </c>
    </row>
    <row r="19" spans="1:5" ht="102" x14ac:dyDescent="0.2">
      <c r="A19" s="68">
        <v>204</v>
      </c>
      <c r="B19" s="66" t="s">
        <v>62</v>
      </c>
      <c r="C19" s="84">
        <v>1</v>
      </c>
      <c r="D19" s="67" t="s">
        <v>211</v>
      </c>
      <c r="E19" s="56">
        <v>2018</v>
      </c>
    </row>
    <row r="20" spans="1:5" ht="89.25" x14ac:dyDescent="0.2">
      <c r="A20" s="68">
        <v>205</v>
      </c>
      <c r="B20" s="65" t="s">
        <v>63</v>
      </c>
      <c r="C20" s="84">
        <v>1</v>
      </c>
      <c r="D20" s="67" t="s">
        <v>208</v>
      </c>
      <c r="E20" s="56">
        <v>2018</v>
      </c>
    </row>
    <row r="21" spans="1:5" ht="63.75" x14ac:dyDescent="0.2">
      <c r="A21" s="68">
        <v>206</v>
      </c>
      <c r="B21" s="65" t="s">
        <v>64</v>
      </c>
      <c r="C21" s="84">
        <v>1</v>
      </c>
      <c r="D21" s="64" t="s">
        <v>209</v>
      </c>
      <c r="E21" s="56">
        <v>2018</v>
      </c>
    </row>
    <row r="22" spans="1:5" ht="140.25" x14ac:dyDescent="0.2">
      <c r="A22" s="68">
        <v>207</v>
      </c>
      <c r="B22" s="65" t="s">
        <v>65</v>
      </c>
      <c r="C22" s="84">
        <v>1</v>
      </c>
      <c r="D22" s="67" t="s">
        <v>212</v>
      </c>
      <c r="E22" s="56">
        <v>2018</v>
      </c>
    </row>
    <row r="23" spans="1:5" ht="102" x14ac:dyDescent="0.2">
      <c r="A23" s="68">
        <v>208</v>
      </c>
      <c r="B23" s="65" t="s">
        <v>66</v>
      </c>
      <c r="C23" s="84">
        <v>1</v>
      </c>
      <c r="D23" s="64" t="s">
        <v>207</v>
      </c>
      <c r="E23" s="56">
        <v>2018</v>
      </c>
    </row>
    <row r="24" spans="1:5" ht="63.75" x14ac:dyDescent="0.2">
      <c r="A24" s="68">
        <v>209</v>
      </c>
      <c r="B24" s="65" t="s">
        <v>67</v>
      </c>
      <c r="C24" s="84">
        <v>1</v>
      </c>
      <c r="D24" s="64" t="s">
        <v>213</v>
      </c>
      <c r="E24" s="56">
        <v>2018</v>
      </c>
    </row>
    <row r="25" spans="1:5" ht="63.75" x14ac:dyDescent="0.2">
      <c r="A25" s="68">
        <v>210</v>
      </c>
      <c r="B25" s="50" t="s">
        <v>68</v>
      </c>
      <c r="C25" s="84">
        <v>1</v>
      </c>
      <c r="D25" s="64" t="s">
        <v>213</v>
      </c>
      <c r="E25" s="56">
        <v>2018</v>
      </c>
    </row>
    <row r="26" spans="1:5" ht="63.75" x14ac:dyDescent="0.2">
      <c r="A26" s="68">
        <v>211</v>
      </c>
      <c r="B26" s="50" t="s">
        <v>69</v>
      </c>
      <c r="C26" s="84">
        <v>1</v>
      </c>
      <c r="D26" s="64" t="s">
        <v>214</v>
      </c>
      <c r="E26" s="56">
        <v>2018</v>
      </c>
    </row>
    <row r="27" spans="1:5" ht="15" customHeight="1" x14ac:dyDescent="0.2">
      <c r="A27" s="114" t="s">
        <v>18</v>
      </c>
      <c r="B27" s="115"/>
      <c r="C27" s="22">
        <f>IFERROR(AVERAGEIF(C16:C26,"&lt;&gt;0"),"")</f>
        <v>0.90909090909090906</v>
      </c>
      <c r="D27" s="23"/>
      <c r="E27" s="23"/>
    </row>
    <row r="28" spans="1:5" ht="15" x14ac:dyDescent="0.25">
      <c r="C28" s="12"/>
    </row>
    <row r="29" spans="1:5" ht="15" x14ac:dyDescent="0.25">
      <c r="C29" s="12"/>
    </row>
    <row r="30" spans="1:5" ht="15" x14ac:dyDescent="0.25">
      <c r="A30" s="12"/>
      <c r="B30" s="12"/>
      <c r="C30" s="12"/>
    </row>
    <row r="31" spans="1:5" ht="15" x14ac:dyDescent="0.25">
      <c r="A31" s="12"/>
      <c r="B31" s="12"/>
      <c r="C31" s="12"/>
    </row>
    <row r="32" spans="1:5" ht="15" x14ac:dyDescent="0.25">
      <c r="A32" s="12"/>
      <c r="B32" s="12"/>
    </row>
    <row r="33" spans="1:2" ht="15" x14ac:dyDescent="0.25">
      <c r="A33" s="12"/>
      <c r="B33" s="12"/>
    </row>
  </sheetData>
  <mergeCells count="7">
    <mergeCell ref="A27:B27"/>
    <mergeCell ref="A7:E7"/>
    <mergeCell ref="A1:C1"/>
    <mergeCell ref="A2:C2"/>
    <mergeCell ref="A3:C3"/>
    <mergeCell ref="A4:C4"/>
    <mergeCell ref="A5:C5"/>
  </mergeCells>
  <conditionalFormatting sqref="C27">
    <cfRule type="cellIs" dxfId="11" priority="1" operator="between">
      <formula>70.01%</formula>
      <formula>99.99%</formula>
    </cfRule>
    <cfRule type="cellIs" dxfId="10" priority="2" operator="equal">
      <formula>100%</formula>
    </cfRule>
    <cfRule type="cellIs" dxfId="9"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26"/>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73"/>
  <sheetViews>
    <sheetView topLeftCell="A64" zoomScale="110" zoomScaleNormal="110" workbookViewId="0">
      <selection activeCell="D65" sqref="D65"/>
    </sheetView>
  </sheetViews>
  <sheetFormatPr baseColWidth="10" defaultColWidth="0" defaultRowHeight="12.75" x14ac:dyDescent="0.2"/>
  <cols>
    <col min="1" max="1" width="17.5703125" style="2" customWidth="1"/>
    <col min="2" max="2" width="37.42578125" style="2" customWidth="1"/>
    <col min="3" max="3" width="14" style="2" customWidth="1"/>
    <col min="4" max="4" width="26"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95" t="str">
        <f>Institución</f>
        <v>Municipio de León Guanajuato</v>
      </c>
      <c r="B1" s="96"/>
      <c r="C1" s="96"/>
      <c r="D1" s="14" t="s">
        <v>0</v>
      </c>
      <c r="E1" s="15" t="s">
        <v>13</v>
      </c>
      <c r="F1" s="1"/>
      <c r="G1" s="1"/>
    </row>
    <row r="2" spans="1:8" ht="15.75" customHeight="1" x14ac:dyDescent="0.2">
      <c r="A2" s="97" t="str">
        <f>'Comp 2'!A2:C2</f>
        <v xml:space="preserve">Dirección General de Desarrollo Rural </v>
      </c>
      <c r="B2" s="98"/>
      <c r="C2" s="98"/>
      <c r="D2" s="13" t="s">
        <v>1</v>
      </c>
      <c r="E2" s="16" t="str">
        <f>'Comp 1'!E2</f>
        <v>[Iniciales]</v>
      </c>
      <c r="F2" s="1"/>
      <c r="G2" s="1"/>
    </row>
    <row r="3" spans="1:8" ht="15.75" customHeight="1" x14ac:dyDescent="0.2">
      <c r="A3" s="117" t="str">
        <f>'Comp 2'!A3:C3</f>
        <v>Informe de Control Interno Segundo Semestre 2018</v>
      </c>
      <c r="B3" s="118"/>
      <c r="C3" s="118"/>
      <c r="D3" s="13" t="s">
        <v>2</v>
      </c>
      <c r="E3" s="17">
        <v>43101</v>
      </c>
    </row>
    <row r="4" spans="1:8" ht="15.75" customHeight="1" x14ac:dyDescent="0.2">
      <c r="A4" s="97" t="str">
        <f>'Comp 2'!A4:C4</f>
        <v xml:space="preserve">Dirección General de Desarrollo Rural </v>
      </c>
      <c r="B4" s="98"/>
      <c r="C4" s="98"/>
      <c r="D4" s="13" t="s">
        <v>3</v>
      </c>
      <c r="E4" s="18" t="str">
        <f>'Comp 1'!E4</f>
        <v>[Iniciales]</v>
      </c>
    </row>
    <row r="5" spans="1:8" ht="15.75" customHeight="1" thickBot="1" x14ac:dyDescent="0.25">
      <c r="A5" s="119" t="s">
        <v>27</v>
      </c>
      <c r="B5" s="120"/>
      <c r="C5" s="120"/>
      <c r="D5" s="19" t="s">
        <v>2</v>
      </c>
      <c r="E5" s="20">
        <v>43101</v>
      </c>
    </row>
    <row r="6" spans="1:8" x14ac:dyDescent="0.2">
      <c r="A6" s="1"/>
      <c r="B6" s="1"/>
      <c r="C6" s="1"/>
      <c r="D6" s="1"/>
      <c r="E6" s="1"/>
      <c r="F6" s="1"/>
      <c r="G6" s="1"/>
    </row>
    <row r="7" spans="1:8" ht="43.5" customHeight="1" x14ac:dyDescent="0.2">
      <c r="A7" s="116" t="s">
        <v>22</v>
      </c>
      <c r="B7" s="116"/>
      <c r="C7" s="116"/>
      <c r="D7" s="116"/>
      <c r="E7" s="116"/>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4" t="s">
        <v>36</v>
      </c>
      <c r="C15" s="45" t="s">
        <v>15</v>
      </c>
      <c r="D15" s="45" t="s">
        <v>16</v>
      </c>
      <c r="E15" s="45" t="s">
        <v>52</v>
      </c>
    </row>
    <row r="16" spans="1:8" ht="178.5" x14ac:dyDescent="0.2">
      <c r="A16" s="68">
        <v>301</v>
      </c>
      <c r="B16" s="71" t="s">
        <v>70</v>
      </c>
      <c r="C16" s="83">
        <v>0.8</v>
      </c>
      <c r="D16" s="70" t="s">
        <v>215</v>
      </c>
      <c r="E16" s="56">
        <v>2019</v>
      </c>
    </row>
    <row r="17" spans="1:5" ht="127.5" x14ac:dyDescent="0.2">
      <c r="A17" s="21">
        <v>302</v>
      </c>
      <c r="B17" s="50" t="s">
        <v>71</v>
      </c>
      <c r="C17" s="84">
        <v>1</v>
      </c>
      <c r="D17" s="70" t="s">
        <v>226</v>
      </c>
      <c r="E17" s="60">
        <v>43344</v>
      </c>
    </row>
    <row r="18" spans="1:5" ht="178.5" x14ac:dyDescent="0.2">
      <c r="A18" s="21">
        <v>303</v>
      </c>
      <c r="B18" s="50" t="s">
        <v>72</v>
      </c>
      <c r="C18" s="84">
        <v>1</v>
      </c>
      <c r="D18" s="70" t="s">
        <v>216</v>
      </c>
      <c r="E18" s="60">
        <v>43344</v>
      </c>
    </row>
    <row r="19" spans="1:5" ht="172.5" customHeight="1" x14ac:dyDescent="0.2">
      <c r="A19" s="21">
        <v>304</v>
      </c>
      <c r="B19" s="72" t="s">
        <v>73</v>
      </c>
      <c r="C19" s="84">
        <v>1</v>
      </c>
      <c r="D19" s="51" t="s">
        <v>217</v>
      </c>
      <c r="E19" s="56">
        <v>2018</v>
      </c>
    </row>
    <row r="20" spans="1:5" ht="127.5" x14ac:dyDescent="0.2">
      <c r="A20" s="21">
        <v>305</v>
      </c>
      <c r="B20" s="69" t="s">
        <v>74</v>
      </c>
      <c r="C20" s="84">
        <v>1</v>
      </c>
      <c r="D20" s="51" t="s">
        <v>227</v>
      </c>
      <c r="E20" s="56">
        <v>2018</v>
      </c>
    </row>
    <row r="21" spans="1:5" ht="140.25" x14ac:dyDescent="0.2">
      <c r="A21" s="21">
        <v>306</v>
      </c>
      <c r="B21" s="73" t="s">
        <v>75</v>
      </c>
      <c r="C21" s="84">
        <v>1</v>
      </c>
      <c r="D21" s="51" t="s">
        <v>228</v>
      </c>
      <c r="E21" s="56">
        <v>2018</v>
      </c>
    </row>
    <row r="22" spans="1:5" ht="102" x14ac:dyDescent="0.2">
      <c r="A22" s="21">
        <v>307</v>
      </c>
      <c r="B22" s="73" t="s">
        <v>76</v>
      </c>
      <c r="C22" s="84">
        <v>1</v>
      </c>
      <c r="D22" s="51" t="s">
        <v>229</v>
      </c>
      <c r="E22" s="56">
        <v>2018</v>
      </c>
    </row>
    <row r="23" spans="1:5" ht="102" x14ac:dyDescent="0.2">
      <c r="A23" s="21">
        <v>308</v>
      </c>
      <c r="B23" s="50" t="s">
        <v>77</v>
      </c>
      <c r="C23" s="84">
        <v>1</v>
      </c>
      <c r="D23" s="51" t="s">
        <v>234</v>
      </c>
      <c r="E23" s="56">
        <v>2018</v>
      </c>
    </row>
    <row r="24" spans="1:5" ht="102" x14ac:dyDescent="0.2">
      <c r="A24" s="21">
        <v>309</v>
      </c>
      <c r="B24" s="73" t="s">
        <v>78</v>
      </c>
      <c r="C24" s="84">
        <v>1</v>
      </c>
      <c r="D24" s="51" t="s">
        <v>235</v>
      </c>
      <c r="E24" s="56">
        <v>2018</v>
      </c>
    </row>
    <row r="25" spans="1:5" ht="102" x14ac:dyDescent="0.2">
      <c r="A25" s="21">
        <v>310</v>
      </c>
      <c r="B25" s="73" t="s">
        <v>79</v>
      </c>
      <c r="C25" s="84">
        <v>1</v>
      </c>
      <c r="D25" s="51" t="s">
        <v>236</v>
      </c>
      <c r="E25" s="56">
        <v>2018</v>
      </c>
    </row>
    <row r="26" spans="1:5" ht="165.75" x14ac:dyDescent="0.2">
      <c r="A26" s="21">
        <v>311</v>
      </c>
      <c r="B26" s="73" t="s">
        <v>80</v>
      </c>
      <c r="C26" s="84">
        <v>1</v>
      </c>
      <c r="D26" s="51" t="s">
        <v>230</v>
      </c>
      <c r="E26" s="56">
        <v>2018</v>
      </c>
    </row>
    <row r="27" spans="1:5" ht="127.5" x14ac:dyDescent="0.2">
      <c r="A27" s="21">
        <v>312</v>
      </c>
      <c r="B27" s="73" t="s">
        <v>81</v>
      </c>
      <c r="C27" s="84">
        <v>1</v>
      </c>
      <c r="D27" s="51" t="s">
        <v>231</v>
      </c>
      <c r="E27" s="56">
        <v>2018</v>
      </c>
    </row>
    <row r="28" spans="1:5" ht="108" x14ac:dyDescent="0.2">
      <c r="A28" s="68">
        <v>313</v>
      </c>
      <c r="B28" s="73" t="s">
        <v>82</v>
      </c>
      <c r="C28" s="84">
        <v>1</v>
      </c>
      <c r="D28" s="51" t="s">
        <v>232</v>
      </c>
      <c r="E28" s="56">
        <v>2018</v>
      </c>
    </row>
    <row r="29" spans="1:5" ht="140.25" x14ac:dyDescent="0.2">
      <c r="A29" s="21">
        <v>314</v>
      </c>
      <c r="B29" s="50" t="s">
        <v>83</v>
      </c>
      <c r="C29" s="84">
        <v>1</v>
      </c>
      <c r="D29" s="51" t="s">
        <v>233</v>
      </c>
      <c r="E29" s="56">
        <v>2018</v>
      </c>
    </row>
    <row r="30" spans="1:5" ht="127.5" x14ac:dyDescent="0.2">
      <c r="A30" s="21">
        <v>315</v>
      </c>
      <c r="B30" s="50" t="s">
        <v>84</v>
      </c>
      <c r="C30" s="84">
        <v>1</v>
      </c>
      <c r="D30" s="51" t="s">
        <v>237</v>
      </c>
      <c r="E30" s="56">
        <v>2018</v>
      </c>
    </row>
    <row r="31" spans="1:5" ht="84" x14ac:dyDescent="0.2">
      <c r="A31" s="21">
        <v>316</v>
      </c>
      <c r="B31" s="50" t="s">
        <v>85</v>
      </c>
      <c r="C31" s="84">
        <v>1</v>
      </c>
      <c r="D31" s="79" t="s">
        <v>238</v>
      </c>
      <c r="E31" s="75">
        <v>2018</v>
      </c>
    </row>
    <row r="32" spans="1:5" ht="165.75" x14ac:dyDescent="0.2">
      <c r="A32" s="21">
        <v>317</v>
      </c>
      <c r="B32" s="50" t="s">
        <v>86</v>
      </c>
      <c r="C32" s="84">
        <v>1</v>
      </c>
      <c r="D32" s="76" t="s">
        <v>239</v>
      </c>
      <c r="E32" s="77" t="s">
        <v>240</v>
      </c>
    </row>
    <row r="33" spans="1:5" ht="191.25" x14ac:dyDescent="0.2">
      <c r="A33" s="21">
        <v>318</v>
      </c>
      <c r="B33" s="73" t="s">
        <v>87</v>
      </c>
      <c r="C33" s="84">
        <v>1</v>
      </c>
      <c r="D33" s="70" t="s">
        <v>241</v>
      </c>
      <c r="E33" s="75">
        <v>2018</v>
      </c>
    </row>
    <row r="34" spans="1:5" ht="153" x14ac:dyDescent="0.2">
      <c r="A34" s="21">
        <v>319</v>
      </c>
      <c r="B34" s="50" t="s">
        <v>88</v>
      </c>
      <c r="C34" s="84">
        <v>1</v>
      </c>
      <c r="D34" s="70" t="s">
        <v>242</v>
      </c>
      <c r="E34" s="75">
        <v>2018</v>
      </c>
    </row>
    <row r="35" spans="1:5" ht="127.5" x14ac:dyDescent="0.2">
      <c r="A35" s="21">
        <v>320</v>
      </c>
      <c r="B35" s="50" t="s">
        <v>89</v>
      </c>
      <c r="C35" s="84">
        <v>1</v>
      </c>
      <c r="D35" s="51" t="s">
        <v>243</v>
      </c>
      <c r="E35" s="75">
        <v>2018</v>
      </c>
    </row>
    <row r="36" spans="1:5" ht="76.5" x14ac:dyDescent="0.2">
      <c r="A36" s="21">
        <v>321</v>
      </c>
      <c r="B36" s="50" t="s">
        <v>90</v>
      </c>
      <c r="C36" s="84">
        <v>1</v>
      </c>
      <c r="D36" s="51" t="s">
        <v>246</v>
      </c>
      <c r="E36" s="75">
        <v>2018</v>
      </c>
    </row>
    <row r="37" spans="1:5" ht="89.25" x14ac:dyDescent="0.2">
      <c r="A37" s="21">
        <v>322</v>
      </c>
      <c r="B37" s="50" t="s">
        <v>91</v>
      </c>
      <c r="C37" s="84">
        <v>1</v>
      </c>
      <c r="D37" s="51" t="s">
        <v>244</v>
      </c>
      <c r="E37" s="56">
        <v>2018</v>
      </c>
    </row>
    <row r="38" spans="1:5" ht="89.25" x14ac:dyDescent="0.2">
      <c r="A38" s="21">
        <v>323</v>
      </c>
      <c r="B38" s="50" t="s">
        <v>92</v>
      </c>
      <c r="C38" s="84">
        <v>1</v>
      </c>
      <c r="D38" s="51" t="s">
        <v>245</v>
      </c>
      <c r="E38" s="56">
        <v>2018</v>
      </c>
    </row>
    <row r="39" spans="1:5" ht="72" x14ac:dyDescent="0.2">
      <c r="A39" s="21">
        <v>324</v>
      </c>
      <c r="B39" s="50" t="s">
        <v>93</v>
      </c>
      <c r="C39" s="84">
        <v>1</v>
      </c>
      <c r="D39" s="51" t="s">
        <v>248</v>
      </c>
      <c r="E39" s="56">
        <v>2018</v>
      </c>
    </row>
    <row r="40" spans="1:5" ht="102" x14ac:dyDescent="0.2">
      <c r="A40" s="21">
        <v>325</v>
      </c>
      <c r="B40" s="50" t="s">
        <v>94</v>
      </c>
      <c r="C40" s="84">
        <v>1</v>
      </c>
      <c r="D40" s="51" t="s">
        <v>247</v>
      </c>
      <c r="E40" s="56">
        <v>2018</v>
      </c>
    </row>
    <row r="41" spans="1:5" ht="84" x14ac:dyDescent="0.2">
      <c r="A41" s="21">
        <v>326</v>
      </c>
      <c r="B41" s="50" t="s">
        <v>95</v>
      </c>
      <c r="C41" s="84">
        <v>1</v>
      </c>
      <c r="D41" s="51" t="s">
        <v>249</v>
      </c>
      <c r="E41" s="56">
        <v>2018</v>
      </c>
    </row>
    <row r="42" spans="1:5" ht="51" x14ac:dyDescent="0.2">
      <c r="A42" s="21">
        <v>327</v>
      </c>
      <c r="B42" s="50" t="s">
        <v>96</v>
      </c>
      <c r="C42" s="84">
        <v>1</v>
      </c>
      <c r="D42" s="51" t="s">
        <v>250</v>
      </c>
      <c r="E42" s="56">
        <v>2018</v>
      </c>
    </row>
    <row r="43" spans="1:5" ht="63.75" x14ac:dyDescent="0.2">
      <c r="A43" s="21">
        <v>328</v>
      </c>
      <c r="B43" s="50" t="s">
        <v>97</v>
      </c>
      <c r="C43" s="84">
        <v>1</v>
      </c>
      <c r="D43" s="51" t="s">
        <v>251</v>
      </c>
      <c r="E43" s="56">
        <v>2018</v>
      </c>
    </row>
    <row r="44" spans="1:5" ht="51" x14ac:dyDescent="0.2">
      <c r="A44" s="21">
        <v>329</v>
      </c>
      <c r="B44" s="50" t="s">
        <v>98</v>
      </c>
      <c r="C44" s="84">
        <v>1</v>
      </c>
      <c r="D44" s="51" t="s">
        <v>252</v>
      </c>
      <c r="E44" s="56">
        <v>2018</v>
      </c>
    </row>
    <row r="45" spans="1:5" ht="72" x14ac:dyDescent="0.2">
      <c r="A45" s="21">
        <v>330</v>
      </c>
      <c r="B45" s="50" t="s">
        <v>99</v>
      </c>
      <c r="C45" s="84">
        <v>1</v>
      </c>
      <c r="D45" s="74" t="s">
        <v>255</v>
      </c>
      <c r="E45" s="54">
        <v>2018</v>
      </c>
    </row>
    <row r="46" spans="1:5" ht="89.25" x14ac:dyDescent="0.2">
      <c r="A46" s="21">
        <v>331</v>
      </c>
      <c r="B46" s="50" t="s">
        <v>100</v>
      </c>
      <c r="C46" s="84">
        <v>1</v>
      </c>
      <c r="D46" s="51" t="s">
        <v>253</v>
      </c>
      <c r="E46" s="56">
        <v>2018</v>
      </c>
    </row>
    <row r="47" spans="1:5" ht="89.25" x14ac:dyDescent="0.2">
      <c r="A47" s="21">
        <v>332</v>
      </c>
      <c r="B47" s="50" t="s">
        <v>101</v>
      </c>
      <c r="C47" s="84">
        <v>1</v>
      </c>
      <c r="D47" s="51" t="s">
        <v>253</v>
      </c>
      <c r="E47" s="56">
        <v>2018</v>
      </c>
    </row>
    <row r="48" spans="1:5" ht="72" x14ac:dyDescent="0.2">
      <c r="A48" s="21">
        <v>333</v>
      </c>
      <c r="B48" s="50" t="s">
        <v>102</v>
      </c>
      <c r="C48" s="84">
        <v>1</v>
      </c>
      <c r="D48" s="51" t="s">
        <v>256</v>
      </c>
      <c r="E48" s="56">
        <v>2018</v>
      </c>
    </row>
    <row r="49" spans="1:5" ht="102" x14ac:dyDescent="0.2">
      <c r="A49" s="21">
        <v>334</v>
      </c>
      <c r="B49" s="73" t="s">
        <v>103</v>
      </c>
      <c r="C49" s="84">
        <v>1</v>
      </c>
      <c r="D49" s="51" t="s">
        <v>257</v>
      </c>
      <c r="E49" s="56">
        <v>2018</v>
      </c>
    </row>
    <row r="50" spans="1:5" ht="76.5" x14ac:dyDescent="0.2">
      <c r="A50" s="21">
        <v>335</v>
      </c>
      <c r="B50" s="50" t="s">
        <v>104</v>
      </c>
      <c r="C50" s="84">
        <v>1</v>
      </c>
      <c r="D50" s="51" t="s">
        <v>258</v>
      </c>
      <c r="E50" s="56">
        <v>2018</v>
      </c>
    </row>
    <row r="51" spans="1:5" ht="48" x14ac:dyDescent="0.2">
      <c r="A51" s="21">
        <v>336</v>
      </c>
      <c r="B51" s="50" t="s">
        <v>105</v>
      </c>
      <c r="C51" s="84">
        <v>1</v>
      </c>
      <c r="D51" s="51" t="s">
        <v>254</v>
      </c>
      <c r="E51" s="56">
        <v>2018</v>
      </c>
    </row>
    <row r="52" spans="1:5" ht="132" x14ac:dyDescent="0.2">
      <c r="A52" s="21">
        <v>337</v>
      </c>
      <c r="B52" s="50" t="s">
        <v>225</v>
      </c>
      <c r="C52" s="85">
        <v>0.7</v>
      </c>
      <c r="D52" s="74" t="s">
        <v>259</v>
      </c>
      <c r="E52" s="58" t="s">
        <v>259</v>
      </c>
    </row>
    <row r="53" spans="1:5" ht="114.75" x14ac:dyDescent="0.2">
      <c r="A53" s="21">
        <v>338</v>
      </c>
      <c r="B53" s="50" t="s">
        <v>106</v>
      </c>
      <c r="C53" s="84">
        <v>1</v>
      </c>
      <c r="D53" s="51" t="s">
        <v>260</v>
      </c>
      <c r="E53" s="81">
        <v>2018</v>
      </c>
    </row>
    <row r="54" spans="1:5" ht="114.75" x14ac:dyDescent="0.2">
      <c r="A54" s="21">
        <v>339</v>
      </c>
      <c r="B54" s="50" t="s">
        <v>107</v>
      </c>
      <c r="C54" s="84">
        <v>1</v>
      </c>
      <c r="D54" s="51" t="s">
        <v>260</v>
      </c>
      <c r="E54" s="81">
        <v>2018</v>
      </c>
    </row>
    <row r="55" spans="1:5" ht="72" x14ac:dyDescent="0.2">
      <c r="A55" s="21">
        <v>340</v>
      </c>
      <c r="B55" s="50" t="s">
        <v>108</v>
      </c>
      <c r="C55" s="84">
        <v>1</v>
      </c>
      <c r="D55" s="74" t="s">
        <v>261</v>
      </c>
      <c r="E55" s="81">
        <v>2018</v>
      </c>
    </row>
    <row r="56" spans="1:5" ht="120" x14ac:dyDescent="0.2">
      <c r="A56" s="21">
        <v>341</v>
      </c>
      <c r="B56" s="50" t="s">
        <v>109</v>
      </c>
      <c r="C56" s="84">
        <v>1</v>
      </c>
      <c r="D56" s="74" t="s">
        <v>262</v>
      </c>
      <c r="E56" s="81">
        <v>2018</v>
      </c>
    </row>
    <row r="57" spans="1:5" ht="165.75" x14ac:dyDescent="0.2">
      <c r="A57" s="21">
        <v>342</v>
      </c>
      <c r="B57" s="73" t="s">
        <v>110</v>
      </c>
      <c r="C57" s="83">
        <v>0.8</v>
      </c>
      <c r="D57" s="51" t="s">
        <v>263</v>
      </c>
      <c r="E57" s="81">
        <v>2018</v>
      </c>
    </row>
    <row r="58" spans="1:5" ht="72" x14ac:dyDescent="0.2">
      <c r="A58" s="21">
        <v>343</v>
      </c>
      <c r="B58" s="50" t="s">
        <v>111</v>
      </c>
      <c r="C58" s="82">
        <v>0.2</v>
      </c>
      <c r="D58" s="51" t="s">
        <v>264</v>
      </c>
      <c r="E58" s="81">
        <v>2018</v>
      </c>
    </row>
    <row r="59" spans="1:5" ht="38.25" x14ac:dyDescent="0.2">
      <c r="A59" s="21">
        <v>344</v>
      </c>
      <c r="B59" s="50" t="s">
        <v>112</v>
      </c>
      <c r="C59" s="84">
        <v>1</v>
      </c>
      <c r="D59" s="51" t="s">
        <v>265</v>
      </c>
      <c r="E59" s="81">
        <v>2018</v>
      </c>
    </row>
    <row r="60" spans="1:5" ht="51" x14ac:dyDescent="0.2">
      <c r="A60" s="21">
        <v>345</v>
      </c>
      <c r="B60" s="50" t="s">
        <v>113</v>
      </c>
      <c r="C60" s="84">
        <v>1</v>
      </c>
      <c r="D60" s="51" t="s">
        <v>266</v>
      </c>
      <c r="E60" s="81">
        <v>2018</v>
      </c>
    </row>
    <row r="61" spans="1:5" ht="60" x14ac:dyDescent="0.2">
      <c r="A61" s="21">
        <v>346</v>
      </c>
      <c r="B61" s="50" t="s">
        <v>114</v>
      </c>
      <c r="C61" s="84">
        <v>1</v>
      </c>
      <c r="D61" s="51" t="s">
        <v>267</v>
      </c>
      <c r="E61" s="81">
        <v>2018</v>
      </c>
    </row>
    <row r="62" spans="1:5" ht="63.75" x14ac:dyDescent="0.2">
      <c r="A62" s="21">
        <v>347</v>
      </c>
      <c r="B62" s="50" t="s">
        <v>115</v>
      </c>
      <c r="C62" s="84">
        <v>1</v>
      </c>
      <c r="D62" s="51" t="s">
        <v>268</v>
      </c>
      <c r="E62" s="81">
        <v>2018</v>
      </c>
    </row>
    <row r="63" spans="1:5" ht="63.75" x14ac:dyDescent="0.2">
      <c r="A63" s="21">
        <v>348</v>
      </c>
      <c r="B63" s="50" t="s">
        <v>116</v>
      </c>
      <c r="C63" s="84">
        <v>1</v>
      </c>
      <c r="D63" s="51" t="s">
        <v>268</v>
      </c>
      <c r="E63" s="54">
        <v>2018</v>
      </c>
    </row>
    <row r="64" spans="1:5" ht="63.75" x14ac:dyDescent="0.2">
      <c r="A64" s="21">
        <v>349</v>
      </c>
      <c r="B64" s="50" t="s">
        <v>117</v>
      </c>
      <c r="C64" s="84">
        <v>1</v>
      </c>
      <c r="D64" s="51" t="s">
        <v>268</v>
      </c>
      <c r="E64" s="81">
        <v>2018</v>
      </c>
    </row>
    <row r="65" spans="1:5" ht="63.75" x14ac:dyDescent="0.2">
      <c r="A65" s="21">
        <v>350</v>
      </c>
      <c r="B65" s="50" t="s">
        <v>118</v>
      </c>
      <c r="C65" s="84">
        <v>1</v>
      </c>
      <c r="D65" s="51" t="s">
        <v>268</v>
      </c>
      <c r="E65" s="81">
        <v>2018</v>
      </c>
    </row>
    <row r="66" spans="1:5" ht="63.75" x14ac:dyDescent="0.2">
      <c r="A66" s="21">
        <v>351</v>
      </c>
      <c r="B66" s="50" t="s">
        <v>119</v>
      </c>
      <c r="C66" s="84">
        <v>1</v>
      </c>
      <c r="D66" s="51" t="s">
        <v>268</v>
      </c>
      <c r="E66" s="81">
        <v>2018</v>
      </c>
    </row>
    <row r="67" spans="1:5" ht="15" customHeight="1" x14ac:dyDescent="0.2">
      <c r="A67" s="114" t="s">
        <v>18</v>
      </c>
      <c r="B67" s="115"/>
      <c r="C67" s="22">
        <f>IFERROR(AVERAGEIF(C16:C66,"&lt;&gt;0"),"")</f>
        <v>0.97058823529411764</v>
      </c>
      <c r="D67" s="23"/>
      <c r="E67" s="23"/>
    </row>
    <row r="68" spans="1:5" ht="15" x14ac:dyDescent="0.25">
      <c r="C68" s="12"/>
    </row>
    <row r="69" spans="1:5" ht="15" x14ac:dyDescent="0.25">
      <c r="C69" s="12"/>
    </row>
    <row r="70" spans="1:5" ht="15" x14ac:dyDescent="0.25">
      <c r="A70" s="12"/>
      <c r="B70" s="12"/>
      <c r="C70" s="12"/>
    </row>
    <row r="71" spans="1:5" ht="15" x14ac:dyDescent="0.25">
      <c r="A71" s="12"/>
      <c r="B71" s="12"/>
      <c r="C71" s="12"/>
    </row>
    <row r="72" spans="1:5" ht="15" x14ac:dyDescent="0.25">
      <c r="A72" s="12"/>
      <c r="B72" s="12"/>
    </row>
    <row r="73" spans="1:5" ht="15" x14ac:dyDescent="0.25">
      <c r="A73" s="12"/>
      <c r="B73" s="12"/>
    </row>
  </sheetData>
  <autoFilter ref="A15:H67"/>
  <mergeCells count="7">
    <mergeCell ref="A67:B67"/>
    <mergeCell ref="A7:E7"/>
    <mergeCell ref="A1:C1"/>
    <mergeCell ref="A2:C2"/>
    <mergeCell ref="A3:C3"/>
    <mergeCell ref="A4:C4"/>
    <mergeCell ref="A5:C5"/>
  </mergeCells>
  <conditionalFormatting sqref="C67">
    <cfRule type="cellIs" dxfId="8" priority="1" operator="between">
      <formula>70.01%</formula>
      <formula>99.99%</formula>
    </cfRule>
    <cfRule type="cellIs" dxfId="7" priority="2" operator="equal">
      <formula>100%</formula>
    </cfRule>
    <cfRule type="cellIs" dxfId="6"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18"/>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31 E33:E44 E46:E51"/>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32"/>
  <sheetViews>
    <sheetView topLeftCell="A25" zoomScale="90" zoomScaleNormal="90" workbookViewId="0">
      <selection activeCell="D25" sqref="D25"/>
    </sheetView>
  </sheetViews>
  <sheetFormatPr baseColWidth="10" defaultColWidth="0" defaultRowHeight="12.75" x14ac:dyDescent="0.2"/>
  <cols>
    <col min="1" max="1" width="17.5703125" style="2" customWidth="1"/>
    <col min="2" max="2" width="43.7109375" style="2" customWidth="1"/>
    <col min="3" max="3" width="14.28515625" style="2" customWidth="1"/>
    <col min="4" max="4" width="20.285156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95" t="str">
        <f>Institución</f>
        <v>Municipio de León Guanajuato</v>
      </c>
      <c r="B1" s="96"/>
      <c r="C1" s="96"/>
      <c r="D1" s="14" t="s">
        <v>0</v>
      </c>
      <c r="E1" s="15" t="s">
        <v>13</v>
      </c>
      <c r="F1" s="1"/>
      <c r="G1" s="1"/>
    </row>
    <row r="2" spans="1:8" ht="15.75" customHeight="1" x14ac:dyDescent="0.2">
      <c r="A2" s="97" t="str">
        <f>'Comp 3'!A2:C2</f>
        <v xml:space="preserve">Dirección General de Desarrollo Rural </v>
      </c>
      <c r="B2" s="98"/>
      <c r="C2" s="98"/>
      <c r="D2" s="13" t="s">
        <v>1</v>
      </c>
      <c r="E2" s="16" t="str">
        <f>'Comp 1'!E2</f>
        <v>[Iniciales]</v>
      </c>
      <c r="F2" s="1"/>
      <c r="G2" s="1"/>
    </row>
    <row r="3" spans="1:8" ht="15.75" customHeight="1" x14ac:dyDescent="0.2">
      <c r="A3" s="117" t="str">
        <f>'Comp 3'!A3:C3</f>
        <v>Informe de Control Interno Segundo Semestre 2018</v>
      </c>
      <c r="B3" s="118"/>
      <c r="C3" s="118"/>
      <c r="D3" s="13" t="s">
        <v>2</v>
      </c>
      <c r="E3" s="17">
        <v>43101</v>
      </c>
    </row>
    <row r="4" spans="1:8" ht="15.75" customHeight="1" x14ac:dyDescent="0.2">
      <c r="A4" s="97" t="str">
        <f>'Comp 3'!A4:C4</f>
        <v xml:space="preserve">Dirección General de Desarrollo Rural </v>
      </c>
      <c r="B4" s="98"/>
      <c r="C4" s="98"/>
      <c r="D4" s="13" t="s">
        <v>3</v>
      </c>
      <c r="E4" s="18" t="str">
        <f>'Comp 1'!E4</f>
        <v>[Iniciales]</v>
      </c>
    </row>
    <row r="5" spans="1:8" ht="15.75" customHeight="1" thickBot="1" x14ac:dyDescent="0.25">
      <c r="A5" s="119" t="s">
        <v>24</v>
      </c>
      <c r="B5" s="120"/>
      <c r="C5" s="120"/>
      <c r="D5" s="19" t="s">
        <v>2</v>
      </c>
      <c r="E5" s="20">
        <v>43101</v>
      </c>
    </row>
    <row r="6" spans="1:8" x14ac:dyDescent="0.2">
      <c r="A6" s="1"/>
      <c r="B6" s="1"/>
      <c r="C6" s="1"/>
      <c r="D6" s="1"/>
      <c r="E6" s="1"/>
      <c r="F6" s="1"/>
      <c r="G6" s="1"/>
    </row>
    <row r="7" spans="1:8" ht="33" customHeight="1" x14ac:dyDescent="0.2">
      <c r="A7" s="116" t="s">
        <v>23</v>
      </c>
      <c r="B7" s="116"/>
      <c r="C7" s="116"/>
      <c r="D7" s="116"/>
      <c r="E7" s="116"/>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4" t="s">
        <v>36</v>
      </c>
      <c r="C15" s="45" t="s">
        <v>15</v>
      </c>
      <c r="D15" s="45" t="s">
        <v>16</v>
      </c>
      <c r="E15" s="45" t="s">
        <v>52</v>
      </c>
    </row>
    <row r="16" spans="1:8" ht="165.75" x14ac:dyDescent="0.2">
      <c r="A16" s="21">
        <v>401</v>
      </c>
      <c r="B16" s="50" t="s">
        <v>120</v>
      </c>
      <c r="C16" s="89">
        <v>0.8</v>
      </c>
      <c r="D16" s="51" t="s">
        <v>269</v>
      </c>
      <c r="E16" s="56">
        <v>2018</v>
      </c>
    </row>
    <row r="17" spans="1:5" ht="153" x14ac:dyDescent="0.2">
      <c r="A17" s="21">
        <v>402</v>
      </c>
      <c r="B17" s="50" t="s">
        <v>121</v>
      </c>
      <c r="C17" s="90">
        <v>1</v>
      </c>
      <c r="D17" s="51" t="s">
        <v>270</v>
      </c>
      <c r="E17" s="56">
        <v>2018</v>
      </c>
    </row>
    <row r="18" spans="1:5" ht="168" x14ac:dyDescent="0.2">
      <c r="A18" s="21">
        <v>403</v>
      </c>
      <c r="B18" s="50" t="s">
        <v>122</v>
      </c>
      <c r="C18" s="90">
        <v>1</v>
      </c>
      <c r="D18" s="80" t="s">
        <v>271</v>
      </c>
      <c r="E18" s="56">
        <v>2018</v>
      </c>
    </row>
    <row r="19" spans="1:5" ht="89.25" x14ac:dyDescent="0.2">
      <c r="A19" s="21">
        <v>404</v>
      </c>
      <c r="B19" s="50" t="s">
        <v>123</v>
      </c>
      <c r="C19" s="90">
        <v>1</v>
      </c>
      <c r="D19" s="51" t="s">
        <v>272</v>
      </c>
      <c r="E19" s="56">
        <v>2018</v>
      </c>
    </row>
    <row r="20" spans="1:5" ht="255" x14ac:dyDescent="0.2">
      <c r="A20" s="68">
        <v>405</v>
      </c>
      <c r="B20" s="78" t="s">
        <v>124</v>
      </c>
      <c r="C20" s="90">
        <v>1</v>
      </c>
      <c r="D20" s="51" t="s">
        <v>273</v>
      </c>
      <c r="E20" s="56">
        <v>2018</v>
      </c>
    </row>
    <row r="21" spans="1:5" ht="255" x14ac:dyDescent="0.2">
      <c r="A21" s="68">
        <v>406</v>
      </c>
      <c r="B21" s="50" t="s">
        <v>125</v>
      </c>
      <c r="C21" s="90">
        <v>1</v>
      </c>
      <c r="D21" s="51" t="s">
        <v>273</v>
      </c>
      <c r="E21" s="56">
        <v>2018</v>
      </c>
    </row>
    <row r="22" spans="1:5" ht="278.25" customHeight="1" x14ac:dyDescent="0.2">
      <c r="A22" s="68">
        <v>407</v>
      </c>
      <c r="B22" s="73" t="s">
        <v>126</v>
      </c>
      <c r="C22" s="90">
        <v>1</v>
      </c>
      <c r="D22" s="51" t="s">
        <v>274</v>
      </c>
      <c r="E22" s="56">
        <v>2018</v>
      </c>
    </row>
    <row r="23" spans="1:5" ht="331.5" x14ac:dyDescent="0.2">
      <c r="A23" s="21">
        <v>408</v>
      </c>
      <c r="B23" s="73" t="s">
        <v>127</v>
      </c>
      <c r="C23" s="90">
        <v>1</v>
      </c>
      <c r="D23" s="51" t="s">
        <v>275</v>
      </c>
      <c r="E23" s="56">
        <v>2018</v>
      </c>
    </row>
    <row r="24" spans="1:5" ht="409.5" x14ac:dyDescent="0.2">
      <c r="A24" s="21">
        <v>409</v>
      </c>
      <c r="B24" s="78" t="s">
        <v>128</v>
      </c>
      <c r="C24" s="90">
        <v>1</v>
      </c>
      <c r="D24" s="51" t="s">
        <v>276</v>
      </c>
      <c r="E24" s="56">
        <v>2018</v>
      </c>
    </row>
    <row r="25" spans="1:5" ht="216.75" x14ac:dyDescent="0.2">
      <c r="A25" s="21">
        <v>410</v>
      </c>
      <c r="B25" s="50" t="s">
        <v>129</v>
      </c>
      <c r="C25" s="90">
        <v>1</v>
      </c>
      <c r="D25" s="51" t="s">
        <v>277</v>
      </c>
      <c r="E25" s="56">
        <v>2018</v>
      </c>
    </row>
    <row r="26" spans="1:5" ht="15" customHeight="1" x14ac:dyDescent="0.2">
      <c r="A26" s="114" t="s">
        <v>18</v>
      </c>
      <c r="B26" s="115"/>
      <c r="C26" s="22">
        <f>IFERROR(AVERAGEIF(C16:C25,"&lt;&gt;0"),"")</f>
        <v>0.98000000000000009</v>
      </c>
      <c r="D26" s="23"/>
      <c r="E26" s="23"/>
    </row>
    <row r="27" spans="1:5" ht="15" x14ac:dyDescent="0.25">
      <c r="C27" s="12"/>
    </row>
    <row r="28" spans="1:5" ht="15" x14ac:dyDescent="0.25">
      <c r="C28" s="12"/>
    </row>
    <row r="29" spans="1:5" ht="15" x14ac:dyDescent="0.25">
      <c r="A29" s="12"/>
      <c r="B29" s="12"/>
      <c r="C29" s="12"/>
    </row>
    <row r="30" spans="1:5" ht="15" x14ac:dyDescent="0.25">
      <c r="A30" s="12"/>
      <c r="B30" s="12"/>
      <c r="C30" s="12"/>
    </row>
    <row r="31" spans="1:5" ht="15" x14ac:dyDescent="0.25">
      <c r="A31" s="12"/>
      <c r="B31" s="12"/>
    </row>
    <row r="32" spans="1:5" ht="15" x14ac:dyDescent="0.25">
      <c r="A32" s="12"/>
      <c r="B32" s="12"/>
    </row>
  </sheetData>
  <mergeCells count="7">
    <mergeCell ref="A26:B26"/>
    <mergeCell ref="A7:E7"/>
    <mergeCell ref="A1:C1"/>
    <mergeCell ref="A2:C2"/>
    <mergeCell ref="A3:C3"/>
    <mergeCell ref="A4:C4"/>
    <mergeCell ref="A5:C5"/>
  </mergeCells>
  <conditionalFormatting sqref="C26">
    <cfRule type="cellIs" dxfId="5" priority="1" operator="between">
      <formula>70.01%</formula>
      <formula>99.99%</formula>
    </cfRule>
    <cfRule type="cellIs" dxfId="4" priority="2" operator="equal">
      <formula>100%</formula>
    </cfRule>
    <cfRule type="cellIs" dxfId="3"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25"/>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94"/>
  <sheetViews>
    <sheetView tabSelected="1" topLeftCell="A61" workbookViewId="0">
      <selection activeCell="D22" sqref="D22"/>
    </sheetView>
  </sheetViews>
  <sheetFormatPr baseColWidth="10" defaultColWidth="0" defaultRowHeight="12.75" x14ac:dyDescent="0.2"/>
  <cols>
    <col min="1" max="1" width="17.5703125" style="2" customWidth="1"/>
    <col min="2" max="2" width="43.7109375" style="2" customWidth="1"/>
    <col min="3" max="3" width="13.140625" style="2" customWidth="1"/>
    <col min="4" max="4" width="21.710937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95" t="str">
        <f>Institución</f>
        <v>Municipio de León Guanajuato</v>
      </c>
      <c r="B1" s="96"/>
      <c r="C1" s="96"/>
      <c r="D1" s="14" t="s">
        <v>0</v>
      </c>
      <c r="E1" s="15" t="s">
        <v>13</v>
      </c>
      <c r="F1" s="1"/>
      <c r="G1" s="1"/>
    </row>
    <row r="2" spans="1:8" ht="15.75" customHeight="1" x14ac:dyDescent="0.2">
      <c r="A2" s="97" t="str">
        <f>'Comp 1'!A2:C2</f>
        <v xml:space="preserve">Dirección General de Desarrollo Rural </v>
      </c>
      <c r="B2" s="98"/>
      <c r="C2" s="98"/>
      <c r="D2" s="13" t="s">
        <v>1</v>
      </c>
      <c r="E2" s="16" t="str">
        <f>'Comp 1'!E2</f>
        <v>[Iniciales]</v>
      </c>
      <c r="F2" s="1"/>
      <c r="G2" s="1"/>
    </row>
    <row r="3" spans="1:8" ht="15.75" customHeight="1" x14ac:dyDescent="0.2">
      <c r="A3" s="117" t="str">
        <f>'Comp 4'!A3:C3</f>
        <v>Informe de Control Interno Segundo Semestre 2018</v>
      </c>
      <c r="B3" s="118"/>
      <c r="C3" s="118"/>
      <c r="D3" s="13" t="s">
        <v>2</v>
      </c>
      <c r="E3" s="17">
        <v>43101</v>
      </c>
    </row>
    <row r="4" spans="1:8" ht="15.75" customHeight="1" x14ac:dyDescent="0.2">
      <c r="A4" s="97" t="str">
        <f>'Comp 1'!A4:C4</f>
        <v xml:space="preserve">Dirección General de Desarrollo Rural </v>
      </c>
      <c r="B4" s="98"/>
      <c r="C4" s="98"/>
      <c r="D4" s="13" t="s">
        <v>3</v>
      </c>
      <c r="E4" s="18" t="str">
        <f>'Comp 1'!E4</f>
        <v>[Iniciales]</v>
      </c>
    </row>
    <row r="5" spans="1:8" ht="15.75" customHeight="1" thickBot="1" x14ac:dyDescent="0.25">
      <c r="A5" s="119" t="s">
        <v>26</v>
      </c>
      <c r="B5" s="120"/>
      <c r="C5" s="120"/>
      <c r="D5" s="19" t="s">
        <v>2</v>
      </c>
      <c r="E5" s="20">
        <v>43101</v>
      </c>
    </row>
    <row r="6" spans="1:8" x14ac:dyDescent="0.2">
      <c r="A6" s="1"/>
      <c r="B6" s="1"/>
      <c r="C6" s="1"/>
      <c r="D6" s="1"/>
      <c r="E6" s="1"/>
      <c r="F6" s="1"/>
      <c r="G6" s="1"/>
    </row>
    <row r="7" spans="1:8" ht="43.5" customHeight="1" x14ac:dyDescent="0.2">
      <c r="A7" s="116" t="s">
        <v>25</v>
      </c>
      <c r="B7" s="116"/>
      <c r="C7" s="116"/>
      <c r="D7" s="116"/>
      <c r="E7" s="116"/>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4" t="s">
        <v>36</v>
      </c>
      <c r="C15" s="45" t="s">
        <v>15</v>
      </c>
      <c r="D15" s="45" t="s">
        <v>16</v>
      </c>
      <c r="E15" s="45" t="s">
        <v>52</v>
      </c>
    </row>
    <row r="16" spans="1:8" ht="165.75" x14ac:dyDescent="0.2">
      <c r="A16" s="21">
        <v>501</v>
      </c>
      <c r="B16" s="50" t="s">
        <v>130</v>
      </c>
      <c r="C16" s="90">
        <v>1</v>
      </c>
      <c r="D16" s="51" t="s">
        <v>278</v>
      </c>
      <c r="E16" s="56">
        <v>2018</v>
      </c>
    </row>
    <row r="17" spans="1:5" ht="89.25" x14ac:dyDescent="0.2">
      <c r="A17" s="21">
        <v>502</v>
      </c>
      <c r="B17" s="50" t="s">
        <v>131</v>
      </c>
      <c r="C17" s="90">
        <v>1</v>
      </c>
      <c r="D17" s="51" t="s">
        <v>288</v>
      </c>
      <c r="E17" s="56">
        <v>2018</v>
      </c>
    </row>
    <row r="18" spans="1:5" ht="280.5" x14ac:dyDescent="0.2">
      <c r="A18" s="21">
        <v>503</v>
      </c>
      <c r="B18" s="50" t="s">
        <v>132</v>
      </c>
      <c r="C18" s="90">
        <v>1</v>
      </c>
      <c r="D18" s="51" t="s">
        <v>289</v>
      </c>
      <c r="E18" s="56">
        <v>2018</v>
      </c>
    </row>
    <row r="19" spans="1:5" ht="270" x14ac:dyDescent="0.2">
      <c r="A19" s="21">
        <v>504</v>
      </c>
      <c r="B19" s="73" t="s">
        <v>133</v>
      </c>
      <c r="C19" s="90">
        <v>1</v>
      </c>
      <c r="D19" s="121" t="s">
        <v>277</v>
      </c>
      <c r="E19" s="56">
        <v>2018</v>
      </c>
    </row>
    <row r="20" spans="1:5" ht="280.5" x14ac:dyDescent="0.2">
      <c r="A20" s="21">
        <v>505</v>
      </c>
      <c r="B20" s="73" t="s">
        <v>134</v>
      </c>
      <c r="C20" s="90">
        <v>1</v>
      </c>
      <c r="D20" s="51" t="s">
        <v>279</v>
      </c>
      <c r="E20" s="56">
        <v>2018</v>
      </c>
    </row>
    <row r="21" spans="1:5" ht="120" x14ac:dyDescent="0.2">
      <c r="A21" s="21">
        <v>506</v>
      </c>
      <c r="B21" s="50" t="s">
        <v>135</v>
      </c>
      <c r="C21" s="90">
        <v>1</v>
      </c>
      <c r="D21" s="70" t="s">
        <v>290</v>
      </c>
      <c r="E21" s="56">
        <v>2018</v>
      </c>
    </row>
    <row r="22" spans="1:5" ht="72" x14ac:dyDescent="0.2">
      <c r="A22" s="21">
        <v>507</v>
      </c>
      <c r="B22" s="50" t="s">
        <v>136</v>
      </c>
      <c r="C22" s="90">
        <v>1</v>
      </c>
      <c r="D22" s="70" t="s">
        <v>280</v>
      </c>
      <c r="E22" s="56">
        <v>2018</v>
      </c>
    </row>
    <row r="23" spans="1:5" ht="63.75" x14ac:dyDescent="0.2">
      <c r="A23" s="21">
        <v>508</v>
      </c>
      <c r="B23" s="50" t="s">
        <v>137</v>
      </c>
      <c r="C23" s="90">
        <v>1</v>
      </c>
      <c r="D23" s="70" t="s">
        <v>291</v>
      </c>
      <c r="E23" s="56">
        <v>2018</v>
      </c>
    </row>
    <row r="24" spans="1:5" ht="84" x14ac:dyDescent="0.2">
      <c r="A24" s="21">
        <v>509</v>
      </c>
      <c r="B24" s="50" t="s">
        <v>138</v>
      </c>
      <c r="C24" s="90">
        <v>1</v>
      </c>
      <c r="D24" s="51" t="s">
        <v>292</v>
      </c>
      <c r="E24" s="56">
        <v>2018</v>
      </c>
    </row>
    <row r="25" spans="1:5" ht="12.75" customHeight="1" x14ac:dyDescent="0.2">
      <c r="A25" s="21">
        <v>510</v>
      </c>
      <c r="B25" s="50" t="s">
        <v>139</v>
      </c>
      <c r="C25" s="90">
        <v>1</v>
      </c>
      <c r="D25" s="51" t="s">
        <v>292</v>
      </c>
      <c r="E25" s="56">
        <v>2018</v>
      </c>
    </row>
    <row r="26" spans="1:5" ht="63.75" x14ac:dyDescent="0.2">
      <c r="A26" s="21">
        <v>511</v>
      </c>
      <c r="B26" s="50" t="s">
        <v>140</v>
      </c>
      <c r="C26" s="90">
        <v>1</v>
      </c>
      <c r="D26" s="51" t="s">
        <v>292</v>
      </c>
      <c r="E26" s="56">
        <v>2018</v>
      </c>
    </row>
    <row r="27" spans="1:5" ht="63.75" x14ac:dyDescent="0.2">
      <c r="A27" s="21">
        <v>512</v>
      </c>
      <c r="B27" s="50" t="s">
        <v>293</v>
      </c>
      <c r="C27" s="122">
        <v>1</v>
      </c>
      <c r="D27" s="51" t="s">
        <v>281</v>
      </c>
      <c r="E27" s="125">
        <v>2018</v>
      </c>
    </row>
    <row r="28" spans="1:5" ht="38.25" x14ac:dyDescent="0.2">
      <c r="A28" s="21">
        <v>513</v>
      </c>
      <c r="B28" s="50" t="s">
        <v>141</v>
      </c>
      <c r="C28" s="122">
        <v>1</v>
      </c>
      <c r="D28" s="126" t="s">
        <v>294</v>
      </c>
      <c r="E28" s="127">
        <v>2018</v>
      </c>
    </row>
    <row r="29" spans="1:5" ht="156" x14ac:dyDescent="0.2">
      <c r="A29" s="21">
        <v>514</v>
      </c>
      <c r="B29" s="50" t="s">
        <v>142</v>
      </c>
      <c r="C29" s="122">
        <v>1</v>
      </c>
      <c r="D29" s="74" t="s">
        <v>282</v>
      </c>
      <c r="E29" s="125">
        <v>2018</v>
      </c>
    </row>
    <row r="30" spans="1:5" ht="84" x14ac:dyDescent="0.2">
      <c r="A30" s="21">
        <v>515</v>
      </c>
      <c r="B30" s="50" t="s">
        <v>143</v>
      </c>
      <c r="C30" s="122">
        <v>1</v>
      </c>
      <c r="D30" s="74" t="s">
        <v>282</v>
      </c>
      <c r="E30" s="125">
        <v>2018</v>
      </c>
    </row>
    <row r="31" spans="1:5" ht="36" x14ac:dyDescent="0.2">
      <c r="A31" s="21">
        <v>516</v>
      </c>
      <c r="B31" s="50" t="s">
        <v>144</v>
      </c>
      <c r="C31" s="122">
        <v>1</v>
      </c>
      <c r="D31" s="70" t="s">
        <v>282</v>
      </c>
      <c r="E31" s="125">
        <v>2018</v>
      </c>
    </row>
    <row r="32" spans="1:5" ht="48" x14ac:dyDescent="0.2">
      <c r="A32" s="21">
        <v>517</v>
      </c>
      <c r="B32" s="50" t="s">
        <v>295</v>
      </c>
      <c r="C32" s="122">
        <v>1</v>
      </c>
      <c r="D32" s="70" t="s">
        <v>282</v>
      </c>
      <c r="E32" s="125">
        <v>2018</v>
      </c>
    </row>
    <row r="33" spans="1:5" ht="60" x14ac:dyDescent="0.2">
      <c r="A33" s="21">
        <v>518</v>
      </c>
      <c r="B33" s="50" t="s">
        <v>145</v>
      </c>
      <c r="C33" s="122">
        <v>1</v>
      </c>
      <c r="D33" s="70" t="s">
        <v>296</v>
      </c>
      <c r="E33" s="125">
        <v>2018</v>
      </c>
    </row>
    <row r="34" spans="1:5" ht="60" x14ac:dyDescent="0.2">
      <c r="A34" s="21">
        <v>519</v>
      </c>
      <c r="B34" s="50" t="s">
        <v>146</v>
      </c>
      <c r="C34" s="122">
        <v>1</v>
      </c>
      <c r="D34" s="70" t="s">
        <v>283</v>
      </c>
      <c r="E34" s="125">
        <v>2018</v>
      </c>
    </row>
    <row r="35" spans="1:5" ht="48" x14ac:dyDescent="0.2">
      <c r="A35" s="21">
        <v>520</v>
      </c>
      <c r="B35" s="50" t="s">
        <v>147</v>
      </c>
      <c r="C35" s="122">
        <v>1</v>
      </c>
      <c r="D35" s="70" t="s">
        <v>284</v>
      </c>
      <c r="E35" s="125">
        <v>2018</v>
      </c>
    </row>
    <row r="36" spans="1:5" ht="36" x14ac:dyDescent="0.2">
      <c r="A36" s="21">
        <v>521</v>
      </c>
      <c r="B36" s="50" t="s">
        <v>148</v>
      </c>
      <c r="C36" s="122">
        <v>1</v>
      </c>
      <c r="D36" s="70" t="s">
        <v>285</v>
      </c>
      <c r="E36" s="125">
        <v>2018</v>
      </c>
    </row>
    <row r="37" spans="1:5" ht="108" x14ac:dyDescent="0.2">
      <c r="A37" s="21">
        <v>522</v>
      </c>
      <c r="B37" s="50" t="s">
        <v>297</v>
      </c>
      <c r="C37" s="122">
        <v>1</v>
      </c>
      <c r="D37" s="70" t="s">
        <v>286</v>
      </c>
      <c r="E37" s="125">
        <v>2018</v>
      </c>
    </row>
    <row r="38" spans="1:5" ht="72" x14ac:dyDescent="0.2">
      <c r="A38" s="21">
        <v>523</v>
      </c>
      <c r="B38" s="50" t="s">
        <v>149</v>
      </c>
      <c r="C38" s="122">
        <v>1</v>
      </c>
      <c r="D38" s="51" t="s">
        <v>298</v>
      </c>
      <c r="E38" s="125">
        <v>2018</v>
      </c>
    </row>
    <row r="39" spans="1:5" ht="178.5" x14ac:dyDescent="0.2">
      <c r="A39" s="21">
        <v>524</v>
      </c>
      <c r="B39" s="128" t="s">
        <v>150</v>
      </c>
      <c r="C39" s="122">
        <v>1</v>
      </c>
      <c r="D39" s="51" t="s">
        <v>299</v>
      </c>
      <c r="E39" s="125">
        <v>2018</v>
      </c>
    </row>
    <row r="40" spans="1:5" ht="63.75" x14ac:dyDescent="0.2">
      <c r="A40" s="21">
        <v>525</v>
      </c>
      <c r="B40" s="50" t="s">
        <v>151</v>
      </c>
      <c r="C40" s="52">
        <v>0</v>
      </c>
      <c r="D40" s="126" t="s">
        <v>300</v>
      </c>
      <c r="E40" s="124" t="s">
        <v>304</v>
      </c>
    </row>
    <row r="41" spans="1:5" ht="63.75" x14ac:dyDescent="0.2">
      <c r="A41" s="21">
        <v>526</v>
      </c>
      <c r="B41" s="50" t="s">
        <v>152</v>
      </c>
      <c r="C41" s="122">
        <v>1</v>
      </c>
      <c r="D41" s="129" t="s">
        <v>301</v>
      </c>
      <c r="E41" s="125">
        <v>2018</v>
      </c>
    </row>
    <row r="42" spans="1:5" ht="63.75" x14ac:dyDescent="0.2">
      <c r="A42" s="21">
        <v>527</v>
      </c>
      <c r="B42" s="50" t="s">
        <v>153</v>
      </c>
      <c r="C42" s="122">
        <v>1</v>
      </c>
      <c r="D42" s="129" t="s">
        <v>301</v>
      </c>
      <c r="E42" s="125">
        <v>2018</v>
      </c>
    </row>
    <row r="43" spans="1:5" ht="89.25" x14ac:dyDescent="0.2">
      <c r="A43" s="21">
        <v>528</v>
      </c>
      <c r="B43" s="50" t="s">
        <v>154</v>
      </c>
      <c r="C43" s="122">
        <v>1</v>
      </c>
      <c r="D43" s="129" t="s">
        <v>302</v>
      </c>
      <c r="E43" s="125">
        <v>2018</v>
      </c>
    </row>
    <row r="44" spans="1:5" ht="24" x14ac:dyDescent="0.2">
      <c r="A44" s="21">
        <v>529</v>
      </c>
      <c r="B44" s="50" t="s">
        <v>155</v>
      </c>
      <c r="C44" s="130">
        <v>0</v>
      </c>
      <c r="D44" s="6" t="s">
        <v>303</v>
      </c>
      <c r="E44" s="125" t="s">
        <v>304</v>
      </c>
    </row>
    <row r="45" spans="1:5" ht="48" x14ac:dyDescent="0.2">
      <c r="A45" s="21">
        <v>530</v>
      </c>
      <c r="B45" s="50" t="s">
        <v>156</v>
      </c>
      <c r="C45" s="130">
        <v>0</v>
      </c>
      <c r="D45" s="6" t="s">
        <v>303</v>
      </c>
      <c r="E45" s="125" t="s">
        <v>304</v>
      </c>
    </row>
    <row r="46" spans="1:5" ht="48" x14ac:dyDescent="0.2">
      <c r="A46" s="21">
        <v>531</v>
      </c>
      <c r="B46" s="50" t="s">
        <v>157</v>
      </c>
      <c r="C46" s="130">
        <v>0</v>
      </c>
      <c r="D46" s="6" t="s">
        <v>303</v>
      </c>
      <c r="E46" s="125" t="s">
        <v>304</v>
      </c>
    </row>
    <row r="47" spans="1:5" ht="24" x14ac:dyDescent="0.2">
      <c r="A47" s="21">
        <v>532</v>
      </c>
      <c r="B47" s="50" t="s">
        <v>287</v>
      </c>
      <c r="C47" s="130">
        <v>0</v>
      </c>
      <c r="D47" s="6" t="s">
        <v>303</v>
      </c>
      <c r="E47" s="125" t="s">
        <v>304</v>
      </c>
    </row>
    <row r="48" spans="1:5" ht="96" x14ac:dyDescent="0.2">
      <c r="A48" s="21">
        <v>533</v>
      </c>
      <c r="B48" s="50" t="s">
        <v>158</v>
      </c>
      <c r="C48" s="122">
        <v>1</v>
      </c>
      <c r="D48" s="131" t="s">
        <v>306</v>
      </c>
      <c r="E48" s="56">
        <v>2018</v>
      </c>
    </row>
    <row r="49" spans="1:5" ht="96" x14ac:dyDescent="0.2">
      <c r="A49" s="21">
        <v>534</v>
      </c>
      <c r="B49" s="50" t="s">
        <v>159</v>
      </c>
      <c r="C49" s="122">
        <v>1</v>
      </c>
      <c r="D49" s="131" t="s">
        <v>305</v>
      </c>
      <c r="E49" s="56">
        <v>2018</v>
      </c>
    </row>
    <row r="50" spans="1:5" ht="96" x14ac:dyDescent="0.2">
      <c r="A50" s="21">
        <v>535</v>
      </c>
      <c r="B50" s="50" t="s">
        <v>160</v>
      </c>
      <c r="C50" s="130">
        <v>0</v>
      </c>
      <c r="D50" s="6" t="s">
        <v>303</v>
      </c>
      <c r="E50" s="125" t="s">
        <v>304</v>
      </c>
    </row>
    <row r="51" spans="1:5" ht="24" x14ac:dyDescent="0.2">
      <c r="A51" s="21">
        <v>536</v>
      </c>
      <c r="B51" s="50" t="s">
        <v>161</v>
      </c>
      <c r="C51" s="130">
        <v>0</v>
      </c>
      <c r="D51" s="6" t="s">
        <v>303</v>
      </c>
      <c r="E51" s="125" t="s">
        <v>304</v>
      </c>
    </row>
    <row r="52" spans="1:5" ht="36" x14ac:dyDescent="0.2">
      <c r="A52" s="21">
        <v>537</v>
      </c>
      <c r="B52" s="50" t="s">
        <v>162</v>
      </c>
      <c r="C52" s="130">
        <v>0</v>
      </c>
      <c r="D52" s="6" t="s">
        <v>303</v>
      </c>
      <c r="E52" s="125" t="s">
        <v>304</v>
      </c>
    </row>
    <row r="53" spans="1:5" ht="36" x14ac:dyDescent="0.2">
      <c r="A53" s="21">
        <v>538</v>
      </c>
      <c r="B53" s="50" t="s">
        <v>163</v>
      </c>
      <c r="C53" s="130">
        <v>0</v>
      </c>
      <c r="D53" s="6" t="s">
        <v>303</v>
      </c>
      <c r="E53" s="125" t="s">
        <v>304</v>
      </c>
    </row>
    <row r="54" spans="1:5" x14ac:dyDescent="0.2">
      <c r="A54" s="21">
        <v>539</v>
      </c>
      <c r="B54" s="50" t="s">
        <v>164</v>
      </c>
      <c r="C54" s="130">
        <v>0</v>
      </c>
      <c r="D54" s="6" t="s">
        <v>303</v>
      </c>
      <c r="E54" s="125" t="s">
        <v>304</v>
      </c>
    </row>
    <row r="55" spans="1:5" ht="127.5" x14ac:dyDescent="0.2">
      <c r="A55" s="21">
        <v>540</v>
      </c>
      <c r="B55" s="78" t="s">
        <v>165</v>
      </c>
      <c r="C55" s="122">
        <v>1</v>
      </c>
      <c r="D55" s="51" t="s">
        <v>307</v>
      </c>
      <c r="E55" s="56">
        <v>2018</v>
      </c>
    </row>
    <row r="56" spans="1:5" ht="24" x14ac:dyDescent="0.2">
      <c r="A56" s="21">
        <v>541</v>
      </c>
      <c r="B56" s="50" t="s">
        <v>166</v>
      </c>
      <c r="C56" s="130">
        <v>0</v>
      </c>
      <c r="D56" s="6" t="s">
        <v>303</v>
      </c>
      <c r="E56" s="125" t="s">
        <v>304</v>
      </c>
    </row>
    <row r="57" spans="1:5" ht="60" x14ac:dyDescent="0.2">
      <c r="A57" s="21">
        <v>542</v>
      </c>
      <c r="B57" s="50" t="s">
        <v>167</v>
      </c>
      <c r="C57" s="130">
        <v>0</v>
      </c>
      <c r="D57" s="6" t="s">
        <v>303</v>
      </c>
      <c r="E57" s="125" t="s">
        <v>304</v>
      </c>
    </row>
    <row r="58" spans="1:5" ht="36" x14ac:dyDescent="0.2">
      <c r="A58" s="21">
        <v>543</v>
      </c>
      <c r="B58" s="50" t="s">
        <v>168</v>
      </c>
      <c r="C58" s="130">
        <v>0</v>
      </c>
      <c r="D58" s="6" t="s">
        <v>303</v>
      </c>
      <c r="E58" s="125" t="s">
        <v>304</v>
      </c>
    </row>
    <row r="59" spans="1:5" ht="24" x14ac:dyDescent="0.2">
      <c r="A59" s="21">
        <v>544</v>
      </c>
      <c r="B59" s="50" t="s">
        <v>169</v>
      </c>
      <c r="C59" s="130">
        <v>0</v>
      </c>
      <c r="D59" s="6" t="s">
        <v>303</v>
      </c>
      <c r="E59" s="125" t="s">
        <v>304</v>
      </c>
    </row>
    <row r="60" spans="1:5" ht="165" x14ac:dyDescent="0.2">
      <c r="A60" s="21">
        <v>545</v>
      </c>
      <c r="B60" s="50" t="s">
        <v>170</v>
      </c>
      <c r="C60" s="122">
        <v>1</v>
      </c>
      <c r="D60" s="132" t="s">
        <v>308</v>
      </c>
      <c r="E60" s="124">
        <v>2018</v>
      </c>
    </row>
    <row r="61" spans="1:5" ht="24" x14ac:dyDescent="0.2">
      <c r="A61" s="21">
        <v>546</v>
      </c>
      <c r="B61" s="50" t="s">
        <v>171</v>
      </c>
      <c r="C61" s="130">
        <v>0</v>
      </c>
      <c r="D61" s="6" t="s">
        <v>303</v>
      </c>
      <c r="E61" s="125" t="s">
        <v>304</v>
      </c>
    </row>
    <row r="62" spans="1:5" ht="36" x14ac:dyDescent="0.2">
      <c r="A62" s="21">
        <v>547</v>
      </c>
      <c r="B62" s="50" t="s">
        <v>172</v>
      </c>
      <c r="C62" s="130">
        <v>0</v>
      </c>
      <c r="D62" s="6" t="s">
        <v>303</v>
      </c>
      <c r="E62" s="125" t="s">
        <v>304</v>
      </c>
    </row>
    <row r="63" spans="1:5" ht="24" x14ac:dyDescent="0.2">
      <c r="A63" s="21">
        <v>548</v>
      </c>
      <c r="B63" s="50" t="s">
        <v>173</v>
      </c>
      <c r="C63" s="130">
        <v>0</v>
      </c>
      <c r="D63" s="6" t="s">
        <v>303</v>
      </c>
      <c r="E63" s="125" t="s">
        <v>304</v>
      </c>
    </row>
    <row r="64" spans="1:5" ht="24" x14ac:dyDescent="0.2">
      <c r="A64" s="21">
        <v>549</v>
      </c>
      <c r="B64" s="50" t="s">
        <v>174</v>
      </c>
      <c r="C64" s="130">
        <v>0</v>
      </c>
      <c r="D64" s="6" t="s">
        <v>303</v>
      </c>
      <c r="E64" s="125" t="s">
        <v>304</v>
      </c>
    </row>
    <row r="65" spans="1:5" ht="48" x14ac:dyDescent="0.2">
      <c r="A65" s="21">
        <v>550</v>
      </c>
      <c r="B65" s="50" t="s">
        <v>175</v>
      </c>
      <c r="C65" s="130">
        <v>0</v>
      </c>
      <c r="D65" s="6" t="s">
        <v>303</v>
      </c>
      <c r="E65" s="125" t="s">
        <v>304</v>
      </c>
    </row>
    <row r="66" spans="1:5" ht="24" x14ac:dyDescent="0.2">
      <c r="A66" s="21">
        <v>551</v>
      </c>
      <c r="B66" s="50" t="s">
        <v>176</v>
      </c>
      <c r="C66" s="130">
        <v>0</v>
      </c>
      <c r="D66" s="6" t="s">
        <v>303</v>
      </c>
      <c r="E66" s="125" t="s">
        <v>304</v>
      </c>
    </row>
    <row r="67" spans="1:5" ht="24" x14ac:dyDescent="0.2">
      <c r="A67" s="21">
        <v>552</v>
      </c>
      <c r="B67" s="50" t="s">
        <v>177</v>
      </c>
      <c r="C67" s="130">
        <v>0</v>
      </c>
      <c r="D67" s="6" t="s">
        <v>303</v>
      </c>
      <c r="E67" s="125" t="s">
        <v>304</v>
      </c>
    </row>
    <row r="68" spans="1:5" ht="140.25" x14ac:dyDescent="0.2">
      <c r="A68" s="21">
        <v>553</v>
      </c>
      <c r="B68" s="50" t="s">
        <v>178</v>
      </c>
      <c r="C68" s="122">
        <v>1</v>
      </c>
      <c r="D68" s="131" t="s">
        <v>309</v>
      </c>
      <c r="E68" s="124">
        <v>2018</v>
      </c>
    </row>
    <row r="69" spans="1:5" ht="144" x14ac:dyDescent="0.2">
      <c r="A69" s="21">
        <v>554</v>
      </c>
      <c r="B69" s="50" t="s">
        <v>179</v>
      </c>
      <c r="C69" s="130">
        <v>0</v>
      </c>
      <c r="D69" s="6" t="s">
        <v>303</v>
      </c>
      <c r="E69" s="124" t="s">
        <v>304</v>
      </c>
    </row>
    <row r="70" spans="1:5" ht="60" x14ac:dyDescent="0.2">
      <c r="A70" s="21">
        <v>555</v>
      </c>
      <c r="B70" s="50" t="s">
        <v>180</v>
      </c>
      <c r="C70" s="130">
        <v>0</v>
      </c>
      <c r="D70" s="6" t="s">
        <v>303</v>
      </c>
      <c r="E70" s="124" t="s">
        <v>304</v>
      </c>
    </row>
    <row r="71" spans="1:5" ht="36" x14ac:dyDescent="0.2">
      <c r="A71" s="21">
        <v>556</v>
      </c>
      <c r="B71" s="50" t="s">
        <v>181</v>
      </c>
      <c r="C71" s="130">
        <v>0</v>
      </c>
      <c r="D71" s="123" t="s">
        <v>303</v>
      </c>
      <c r="E71" s="124" t="s">
        <v>304</v>
      </c>
    </row>
    <row r="72" spans="1:5" ht="36" x14ac:dyDescent="0.2">
      <c r="A72" s="21">
        <v>557</v>
      </c>
      <c r="B72" s="50" t="s">
        <v>182</v>
      </c>
      <c r="C72" s="130">
        <v>0</v>
      </c>
      <c r="D72" s="6" t="s">
        <v>303</v>
      </c>
      <c r="E72" s="6" t="s">
        <v>303</v>
      </c>
    </row>
    <row r="73" spans="1:5" ht="24" x14ac:dyDescent="0.2">
      <c r="A73" s="21">
        <v>558</v>
      </c>
      <c r="B73" s="50" t="s">
        <v>183</v>
      </c>
      <c r="C73" s="130">
        <v>0</v>
      </c>
      <c r="D73" s="6" t="s">
        <v>303</v>
      </c>
      <c r="E73" s="6" t="s">
        <v>303</v>
      </c>
    </row>
    <row r="74" spans="1:5" ht="24" x14ac:dyDescent="0.2">
      <c r="A74" s="21">
        <v>559</v>
      </c>
      <c r="B74" s="50" t="s">
        <v>184</v>
      </c>
      <c r="C74" s="130">
        <v>0</v>
      </c>
      <c r="D74" s="6" t="s">
        <v>303</v>
      </c>
      <c r="E74" s="6" t="s">
        <v>303</v>
      </c>
    </row>
    <row r="75" spans="1:5" ht="24" x14ac:dyDescent="0.2">
      <c r="A75" s="21">
        <v>560</v>
      </c>
      <c r="B75" s="50" t="s">
        <v>185</v>
      </c>
      <c r="C75" s="130">
        <v>0</v>
      </c>
      <c r="D75" s="6" t="s">
        <v>303</v>
      </c>
      <c r="E75" s="6" t="s">
        <v>303</v>
      </c>
    </row>
    <row r="76" spans="1:5" ht="36" x14ac:dyDescent="0.2">
      <c r="A76" s="21">
        <v>561</v>
      </c>
      <c r="B76" s="50" t="s">
        <v>186</v>
      </c>
      <c r="C76" s="130">
        <v>0</v>
      </c>
      <c r="D76" s="6" t="s">
        <v>303</v>
      </c>
      <c r="E76" s="6" t="s">
        <v>303</v>
      </c>
    </row>
    <row r="77" spans="1:5" ht="36" x14ac:dyDescent="0.2">
      <c r="A77" s="21">
        <v>562</v>
      </c>
      <c r="B77" s="50" t="s">
        <v>187</v>
      </c>
      <c r="C77" s="130">
        <v>0</v>
      </c>
      <c r="D77" s="6" t="s">
        <v>303</v>
      </c>
      <c r="E77" s="6" t="s">
        <v>303</v>
      </c>
    </row>
    <row r="78" spans="1:5" ht="36" x14ac:dyDescent="0.2">
      <c r="A78" s="21">
        <v>563</v>
      </c>
      <c r="B78" s="50" t="s">
        <v>188</v>
      </c>
      <c r="C78" s="130">
        <v>0</v>
      </c>
      <c r="D78" s="6" t="s">
        <v>303</v>
      </c>
      <c r="E78" s="6" t="s">
        <v>303</v>
      </c>
    </row>
    <row r="79" spans="1:5" ht="36" x14ac:dyDescent="0.2">
      <c r="A79" s="21">
        <v>564</v>
      </c>
      <c r="B79" s="50" t="s">
        <v>189</v>
      </c>
      <c r="C79" s="130">
        <v>0</v>
      </c>
      <c r="D79" s="6" t="s">
        <v>303</v>
      </c>
      <c r="E79" s="6" t="s">
        <v>303</v>
      </c>
    </row>
    <row r="80" spans="1:5" ht="36" x14ac:dyDescent="0.2">
      <c r="A80" s="21">
        <v>565</v>
      </c>
      <c r="B80" s="50" t="s">
        <v>190</v>
      </c>
      <c r="C80" s="130">
        <v>0</v>
      </c>
      <c r="D80" s="6" t="s">
        <v>303</v>
      </c>
      <c r="E80" s="6" t="s">
        <v>303</v>
      </c>
    </row>
    <row r="81" spans="1:5" ht="60" x14ac:dyDescent="0.2">
      <c r="A81" s="21">
        <v>566</v>
      </c>
      <c r="B81" s="50" t="s">
        <v>191</v>
      </c>
      <c r="C81" s="130">
        <v>0</v>
      </c>
      <c r="D81" s="6" t="s">
        <v>303</v>
      </c>
      <c r="E81" s="6" t="s">
        <v>303</v>
      </c>
    </row>
    <row r="82" spans="1:5" ht="48" x14ac:dyDescent="0.2">
      <c r="A82" s="21">
        <v>567</v>
      </c>
      <c r="B82" s="50" t="s">
        <v>192</v>
      </c>
      <c r="C82" s="130">
        <v>0</v>
      </c>
      <c r="D82" s="6" t="s">
        <v>303</v>
      </c>
      <c r="E82" s="6" t="s">
        <v>303</v>
      </c>
    </row>
    <row r="83" spans="1:5" ht="60" x14ac:dyDescent="0.2">
      <c r="A83" s="21">
        <v>568</v>
      </c>
      <c r="B83" s="50" t="s">
        <v>193</v>
      </c>
      <c r="C83" s="130">
        <v>0</v>
      </c>
      <c r="D83" s="6" t="s">
        <v>303</v>
      </c>
      <c r="E83" s="6" t="s">
        <v>303</v>
      </c>
    </row>
    <row r="84" spans="1:5" ht="48" x14ac:dyDescent="0.2">
      <c r="A84" s="21">
        <v>569</v>
      </c>
      <c r="B84" s="50" t="s">
        <v>194</v>
      </c>
      <c r="C84" s="130">
        <v>0</v>
      </c>
      <c r="D84" s="6" t="s">
        <v>303</v>
      </c>
      <c r="E84" s="6" t="s">
        <v>303</v>
      </c>
    </row>
    <row r="85" spans="1:5" ht="36" x14ac:dyDescent="0.2">
      <c r="A85" s="21">
        <v>570</v>
      </c>
      <c r="B85" s="50" t="s">
        <v>195</v>
      </c>
      <c r="C85" s="130">
        <v>0</v>
      </c>
      <c r="D85" s="6" t="s">
        <v>303</v>
      </c>
      <c r="E85" s="6" t="s">
        <v>303</v>
      </c>
    </row>
    <row r="86" spans="1:5" ht="60" x14ac:dyDescent="0.2">
      <c r="A86" s="21">
        <v>571</v>
      </c>
      <c r="B86" s="50" t="s">
        <v>196</v>
      </c>
      <c r="C86" s="130">
        <v>0</v>
      </c>
      <c r="D86" s="6" t="s">
        <v>303</v>
      </c>
      <c r="E86" s="6" t="s">
        <v>303</v>
      </c>
    </row>
    <row r="87" spans="1:5" ht="36" x14ac:dyDescent="0.2">
      <c r="A87" s="21">
        <v>572</v>
      </c>
      <c r="B87" s="50" t="s">
        <v>197</v>
      </c>
      <c r="C87" s="130">
        <v>0</v>
      </c>
      <c r="D87" s="6" t="s">
        <v>303</v>
      </c>
      <c r="E87" s="6" t="s">
        <v>303</v>
      </c>
    </row>
    <row r="88" spans="1:5" ht="15" customHeight="1" x14ac:dyDescent="0.2">
      <c r="A88" s="114" t="s">
        <v>18</v>
      </c>
      <c r="B88" s="115"/>
      <c r="C88" s="22">
        <f>IFERROR(AVERAGEIF(C16:C87,"&lt;&gt;0"),"")</f>
        <v>1</v>
      </c>
      <c r="D88" s="23"/>
      <c r="E88" s="23"/>
    </row>
    <row r="89" spans="1:5" ht="15" x14ac:dyDescent="0.25">
      <c r="C89" s="12"/>
    </row>
    <row r="90" spans="1:5" ht="15" x14ac:dyDescent="0.25">
      <c r="C90" s="12"/>
    </row>
    <row r="91" spans="1:5" ht="15" x14ac:dyDescent="0.25">
      <c r="A91" s="12"/>
      <c r="B91" s="12"/>
      <c r="C91" s="12"/>
    </row>
    <row r="92" spans="1:5" ht="15" x14ac:dyDescent="0.25">
      <c r="A92" s="12"/>
      <c r="B92" s="12"/>
      <c r="C92" s="12"/>
    </row>
    <row r="93" spans="1:5" ht="15" x14ac:dyDescent="0.25">
      <c r="A93" s="12"/>
      <c r="B93" s="12"/>
    </row>
    <row r="94" spans="1:5" ht="15" x14ac:dyDescent="0.25">
      <c r="A94" s="12"/>
      <c r="B94" s="12"/>
    </row>
  </sheetData>
  <mergeCells count="7">
    <mergeCell ref="A88:B88"/>
    <mergeCell ref="A7:E7"/>
    <mergeCell ref="A1:C1"/>
    <mergeCell ref="A2:C2"/>
    <mergeCell ref="A3:C3"/>
    <mergeCell ref="A4:C4"/>
    <mergeCell ref="A5:C5"/>
  </mergeCells>
  <conditionalFormatting sqref="C88">
    <cfRule type="cellIs" dxfId="2" priority="1" operator="between">
      <formula>70.01%</formula>
      <formula>99.99%</formula>
    </cfRule>
    <cfRule type="cellIs" dxfId="1" priority="2" operator="equal">
      <formula>100%</formula>
    </cfRule>
    <cfRule type="cellIs" dxfId="0"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18 D20:D27 D29:D39 D5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26 E48:E49 E5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6 C40"/>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Comp 1</vt:lpstr>
      <vt:lpstr>Comp 2</vt:lpstr>
      <vt:lpstr>Comp 3</vt:lpstr>
      <vt:lpstr>Comp 4</vt:lpstr>
      <vt:lpstr>Comp 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Guadalupe Castro Chavez</dc:creator>
  <cp:lastModifiedBy>Berenice Guerrero Cervera</cp:lastModifiedBy>
  <cp:lastPrinted>2019-02-13T18:11:34Z</cp:lastPrinted>
  <dcterms:created xsi:type="dcterms:W3CDTF">2018-07-09T13:33:47Z</dcterms:created>
  <dcterms:modified xsi:type="dcterms:W3CDTF">2019-02-15T20:03:11Z</dcterms:modified>
</cp:coreProperties>
</file>