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INNOVACION\Desktop\1 ALMA EDITH\05 CONTRALORÍA\CONTROL INTERNO\"/>
    </mc:Choice>
  </mc:AlternateContent>
  <bookViews>
    <workbookView xWindow="0" yWindow="0" windowWidth="15330" windowHeight="7260" firstSheet="2" activeTab="5"/>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5" l="1"/>
  <c r="C26" i="4" l="1"/>
  <c r="C67" i="3"/>
  <c r="C27" i="2"/>
  <c r="C31" i="1"/>
  <c r="A2" i="2" l="1"/>
  <c r="A2" i="3" s="1"/>
  <c r="A2" i="4" s="1"/>
  <c r="A3" i="2"/>
  <c r="A3" i="3" s="1"/>
  <c r="A3" i="4" s="1"/>
  <c r="A3" i="5" s="1"/>
  <c r="A4" i="2" l="1"/>
  <c r="A4" i="3" s="1"/>
  <c r="A4" i="4" s="1"/>
  <c r="A1" i="6"/>
  <c r="E4" i="5" l="1"/>
  <c r="A4" i="5"/>
  <c r="E2" i="5"/>
  <c r="A2" i="5"/>
  <c r="A1" i="5"/>
  <c r="E4" i="4" l="1"/>
  <c r="E2" i="4"/>
  <c r="A1" i="4"/>
  <c r="E4" i="3" l="1"/>
  <c r="E2" i="3"/>
  <c r="A1" i="3"/>
  <c r="E4" i="2" l="1"/>
  <c r="E2" i="2"/>
  <c r="A1" i="2" l="1"/>
  <c r="A1" i="1"/>
</calcChain>
</file>

<file path=xl/comments1.xml><?xml version="1.0" encoding="utf-8"?>
<comments xmlns="http://schemas.openxmlformats.org/spreadsheetml/2006/main">
  <authors>
    <author>INNOVACION</author>
  </authors>
  <commentList>
    <comment ref="D24" authorId="0" shapeId="0">
      <text>
        <r>
          <rPr>
            <b/>
            <sz val="9"/>
            <color indexed="81"/>
            <rFont val="Tahoma"/>
            <family val="2"/>
          </rPr>
          <t>INNOVACION:</t>
        </r>
        <r>
          <rPr>
            <sz val="9"/>
            <color indexed="81"/>
            <rFont val="Tahoma"/>
            <family val="2"/>
          </rPr>
          <t xml:space="preserve">
PREGUNTAR QUÉ PORCENTAJE DE AVANCE SE PONE
</t>
        </r>
      </text>
    </comment>
  </commentList>
</comments>
</file>

<file path=xl/sharedStrings.xml><?xml version="1.0" encoding="utf-8"?>
<sst xmlns="http://schemas.openxmlformats.org/spreadsheetml/2006/main" count="617" uniqueCount="307">
  <si>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</si>
  <si>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</si>
  <si>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</si>
  <si>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</si>
  <si>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</si>
  <si>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</si>
  <si>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</si>
  <si>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</si>
  <si>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</si>
  <si>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</si>
  <si>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</si>
  <si>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</si>
  <si>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</si>
  <si>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</si>
  <si>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</si>
  <si>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</si>
  <si>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</si>
  <si>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</si>
  <si>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</si>
  <si>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</si>
  <si>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</si>
  <si>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</si>
  <si>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</si>
  <si>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</si>
  <si>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</si>
  <si>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</si>
  <si>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</si>
  <si>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</si>
  <si>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</si>
  <si>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</si>
  <si>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</si>
  <si>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</si>
  <si>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</si>
  <si>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</si>
  <si>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</si>
  <si>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</si>
  <si>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</si>
  <si>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</si>
  <si>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</si>
  <si>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</si>
  <si>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</si>
  <si>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</si>
  <si>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</si>
  <si>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</si>
  <si>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</si>
  <si>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</si>
  <si>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</si>
  <si>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</si>
  <si>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</si>
  <si>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</si>
  <si>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</si>
  <si>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</si>
  <si>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</si>
  <si>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</si>
  <si>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</si>
  <si>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</si>
  <si>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</si>
  <si>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</si>
  <si>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</si>
  <si>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</si>
  <si>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</si>
  <si>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</si>
  <si>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</si>
  <si>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</si>
  <si>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</si>
  <si>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</si>
  <si>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</si>
  <si>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</si>
  <si>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</si>
  <si>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</si>
  <si>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</si>
  <si>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</si>
  <si>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</si>
  <si>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</si>
  <si>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</si>
  <si>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</si>
  <si>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</si>
  <si>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</si>
  <si>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</si>
  <si>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</si>
  <si>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</si>
  <si>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</si>
  <si>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</si>
  <si>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</si>
  <si>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</si>
  <si>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</si>
  <si>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</si>
  <si>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</si>
  <si>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</si>
  <si>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</si>
  <si>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</si>
  <si>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</si>
  <si>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</si>
  <si>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</si>
  <si>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</si>
  <si>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</si>
  <si>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</si>
  <si>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</si>
  <si>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</si>
  <si>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</si>
  <si>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</si>
  <si>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</si>
  <si>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</si>
  <si>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</si>
  <si>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</si>
  <si>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</si>
  <si>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</si>
  <si>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</si>
  <si>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</si>
  <si>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</si>
  <si>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</si>
  <si>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</si>
  <si>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</si>
  <si>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</si>
  <si>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</si>
  <si>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</si>
  <si>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</si>
  <si>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</si>
  <si>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</si>
  <si>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</si>
  <si>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</si>
  <si>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</si>
  <si>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</si>
  <si>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</si>
  <si>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</si>
  <si>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</si>
  <si>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</si>
  <si>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</si>
  <si>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</si>
  <si>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</si>
  <si>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</si>
  <si>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</si>
  <si>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</si>
  <si>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</si>
  <si>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</si>
  <si>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</si>
  <si>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</si>
  <si>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</si>
  <si>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</si>
  <si>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</si>
  <si>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</si>
  <si>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</si>
  <si>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</si>
  <si>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</si>
  <si>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</si>
  <si>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</si>
  <si>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</si>
  <si>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</si>
  <si>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</si>
  <si>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</si>
  <si>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</si>
  <si>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</si>
  <si>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</si>
  <si>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</si>
  <si>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</si>
  <si>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</si>
  <si>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</si>
  <si>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</si>
  <si>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</si>
  <si>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</si>
  <si>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</si>
  <si>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</si>
  <si>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</si>
  <si>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</si>
  <si>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</si>
  <si>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</si>
  <si>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</si>
  <si>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</si>
  <si>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</si>
  <si>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</si>
  <si>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</si>
  <si>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</si>
  <si>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</si>
  <si>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</si>
  <si>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</si>
  <si>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</si>
  <si>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</si>
  <si>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</si>
  <si>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</si>
  <si>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</si>
  <si>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</si>
  <si>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</si>
  <si>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</si>
  <si>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</si>
  <si>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</si>
  <si>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</si>
  <si>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</si>
  <si>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</si>
  <si>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</si>
  <si>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</si>
  <si>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</si>
  <si>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</si>
  <si>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</si>
  <si>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</si>
  <si>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</si>
  <si>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</si>
  <si>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</si>
  <si>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</si>
  <si>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</si>
  <si>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</si>
  <si>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</si>
  <si>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</si>
  <si>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</si>
  <si>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</si>
  <si>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Fotos de la difusión de valores y principios</t>
  </si>
  <si>
    <t>PP de Capacitación de los valores y principios del Código de Ética, fotos de la difusión de valores y principios</t>
  </si>
  <si>
    <t>Propuesta de plan de trabajo a implementar en 2019</t>
  </si>
  <si>
    <t>Copia de los acuses de cumplimiento de la Contraloría Municipal</t>
  </si>
  <si>
    <t>EL refrendo de las cartas de compromiso ético</t>
  </si>
  <si>
    <t>Se tendrá su copia del manual en la carpeta de evidencias</t>
  </si>
  <si>
    <t>Se tienen diapositivas PP de quienes somos, así como la visión y misión</t>
  </si>
  <si>
    <t xml:space="preserve">Se tienen los programas </t>
  </si>
  <si>
    <t xml:space="preserve">Se tiene un organigrama jerarquico </t>
  </si>
  <si>
    <t>Se anexará copia de los puestos válidos en la carpeta de Control Interno</t>
  </si>
  <si>
    <t>Copia de los Planes de Trabajo de las diferentes áreas de la dependencia</t>
  </si>
  <si>
    <t>Se tendrán las copias de las cartas compromiso de los funcionarios que acudieron a las elaboradas por DI</t>
  </si>
  <si>
    <t>Se tiene un parámetro para evaluar el servidor público más sobresaliente</t>
  </si>
  <si>
    <t>Acta de conformación del Comité de Control Interno</t>
  </si>
  <si>
    <t>Se cuenta con un buzón de quejas y sugerencias provisional para hacer las denuncias. Se difundirá el número de contraloría paea hacer denuncias</t>
  </si>
  <si>
    <t>Copia de las minutas de reuniones de seguimiento</t>
  </si>
  <si>
    <t>Copia de los oficios y documentos de difusión</t>
  </si>
  <si>
    <t>Copia de los mapas de procesos</t>
  </si>
  <si>
    <t>Copia del formato y evidencias del levantamiento</t>
  </si>
  <si>
    <t>Copia de minutas y/o acuerdos en su caso</t>
  </si>
  <si>
    <t>Avances de los trabajos realizados con la Contraloría (PTAR)</t>
  </si>
  <si>
    <t>Febrero  2019</t>
  </si>
  <si>
    <t>AEGCR</t>
  </si>
  <si>
    <t>FJLL</t>
  </si>
  <si>
    <t>Dirección General de Innovación</t>
  </si>
  <si>
    <t xml:space="preserve">Se tiene un buzón de quejas y sugerencias </t>
  </si>
  <si>
    <t xml:space="preserve">Se tiene un expediente de autorización de la estructura orgánica </t>
  </si>
  <si>
    <t>Se tiene una carpeta de RH que contiene dicha información</t>
  </si>
  <si>
    <t>Se está trabajando con un resguardo de las contraseñas de los equipos</t>
  </si>
  <si>
    <t>Se tiene un expediente de las computadoras que usan los servidores públicos</t>
  </si>
  <si>
    <t>Se está resguardando información reelevante de los servidores públicos</t>
  </si>
  <si>
    <t>Copia de las facturas</t>
  </si>
  <si>
    <t>Copia del / los manuales de software</t>
  </si>
  <si>
    <t>Copia de los reportes de incidencias</t>
  </si>
  <si>
    <t xml:space="preserve">Copia del oficio interno con el acuerdo </t>
  </si>
  <si>
    <t>Para cada contrato de prestación de servicios se entrega un reporte de actividades que realizaron en el mes</t>
  </si>
  <si>
    <t>Expediente documental de los bienes adscritos a la dependencia</t>
  </si>
  <si>
    <t>Copia de los resguardos de bienes</t>
  </si>
  <si>
    <t>En caso de que se realice alguna baja se contará con un expediente de lo señalado</t>
  </si>
  <si>
    <t>Se tiene con un expediente general de los servicios y mantenimiento brindado a cada unidad</t>
  </si>
  <si>
    <t>Se cuenta con un expediente de licencias de todo el personal adscrito a la dependencia el cual se encuentra en constante actualización</t>
  </si>
  <si>
    <t>Se tiene con un control de combustibles de los vehículos oficiales</t>
  </si>
  <si>
    <t>Se cuenta con registro de entradas de insumos y así mismo de las salidas de los mismos</t>
  </si>
  <si>
    <t>Se tiene asignada la persona  que se encargará del inventario de papelería ya que almacén de insumos, acorde a las atribuciones y objetivos de la dependencia, no existe.</t>
  </si>
  <si>
    <t>No aplica en virtud de que por las atribuciones y objetivos de la dependencia no se cuenta con almacén de insumos.</t>
  </si>
  <si>
    <t>Se realizarán arqueos de caja y se generará un expediente</t>
  </si>
  <si>
    <t>Se tiene una base de datos con los padrones de proveedores de la dependencia</t>
  </si>
  <si>
    <t>Se realizan minutas de las reuniones internas de la dependencia y se generarán un expediente</t>
  </si>
  <si>
    <t>Trimestralmente se rinde informe a la Tesorería Municipal de los subsidios, ayudas o apoyos otorgados por la Dependencia</t>
  </si>
  <si>
    <t>Se da seguimiento a las solicitudes de oficio dándoles respuesta y anexando en su caso la información que se nos solicita</t>
  </si>
  <si>
    <t>Se llevará a cabo registro de dichas visitas en el libro</t>
  </si>
  <si>
    <t>Se tiene una carpeta de lo correspondiente a los DPI´s</t>
  </si>
  <si>
    <t>Se tiene una carpeta electrónica con los presupuestos actualizados</t>
  </si>
  <si>
    <t>N/A</t>
  </si>
  <si>
    <t>Vía correo electrónico se envía al personal adscrito a la dependencia los manuales correspondientes</t>
  </si>
  <si>
    <t>Se formulará un programa de trabajo estandarizado para los líderes de cada área o proyecto</t>
  </si>
  <si>
    <t>Los proyectos y programas de la dependencia se encuentran alineados tanto al Programa de Gobierno vigente como al Plan Municipal de Desarrollo, en los ejes correspondientes</t>
  </si>
  <si>
    <t>Los programas y proyectos son presentados en base al análisis y diagnósticos previos que abarcan la problemática a atacar y la propuesta de soluciones o herramientas de mejora</t>
  </si>
  <si>
    <t>Cada proyecto o programa cuenta con su árbol de problemas, el cual se actualiza en caso de ser necesario o requerido.</t>
  </si>
  <si>
    <t>Cada proyecto o programa cuenta con su árbol de objetivos, el cual se actualiza en caso de ser necesario o requerido.</t>
  </si>
  <si>
    <t>Cada proyecto o programa cuenta con su matriz de marco lógico, la cual se actualiza en caso de ser necesario o requerido.</t>
  </si>
  <si>
    <t>En el sistema de administración del presupuesto (SISPBR) se genera una ficha técnica para cada uno de los indicadores, la cual se actualiza en caso de ser necesario o requerido.</t>
  </si>
  <si>
    <t>En el sistema de administración del presupuesto (SISPBR) se lleva el control mensual de los avances de indicadores, mismos que se actualicen en caso de ser necesario o requerido.</t>
  </si>
  <si>
    <t>Hasta diciembre 2018 no es aplicable para esta dependencia</t>
  </si>
  <si>
    <t>Copia de los gafetes 2018 y de las credenciales institucionales de la actual administración</t>
  </si>
  <si>
    <t>Se estableció una bitácora de uso de los vehículos oficiales de la dependencia</t>
  </si>
  <si>
    <t>Se tiene un oficio interno del responsable del resguardo y administración del fondo fijo de caja</t>
  </si>
  <si>
    <t>Al 31 de diciembre no se tiene ningún procedimiento iniciado por esta instancia a esta dependencia</t>
  </si>
  <si>
    <t>Se tiene una carpeta digital que contiene las observaciones señaladas y acciones a realizar</t>
  </si>
  <si>
    <t>Se estableció el protocolo que se menciona aplicable a los ciudadanos y vistantes que acuden a la dependencia o a quienes se atiende de manera externa a nombre de la misma.</t>
  </si>
  <si>
    <t>Mensualmente se realizan reportes de actividades de los servidores públicos de base y honorarios</t>
  </si>
  <si>
    <t>Se han recibido capacitaciones para todo el personal no solamente para el área administrativa a través de la Tesorería Municipal</t>
  </si>
  <si>
    <t>Se realizará anualmente una jornada de integración con su respectiva recopilación de evidencias</t>
  </si>
  <si>
    <t>Dentro del sistema de administración del presupuesto (SISPBR) se realizan gráficas estadísticas de los avances de proyectos y programas mismas que se actualizan mensualmente</t>
  </si>
  <si>
    <t>Se desarrollan juntas por área y por dirección general y se rendirán minutas de los temas que se tocan.</t>
  </si>
  <si>
    <t>Como se menciona en el punto 403, se cuenta con algunos sistemas de comunicación interno que consta, entre otras, de oficios de notificaciones internas en la Dirección</t>
  </si>
  <si>
    <t>Como se menciona en el punto 403, se cuenta con algunos sistemas de comunicación interno que consta, entre otras, correos electrónicos al interior de la Dirección o institucionales emitidos por diferentes instancias, así como a través del Intranet</t>
  </si>
  <si>
    <t>La Dirección General de Inversión Pública provee de formatos (DPI´s) para la solicitud de recurso el cual incluye descripción, ficha técnica, justificación y uso del recurso.</t>
  </si>
  <si>
    <t>Al igual que el punto 408, la Dirección General de Inversión Pública maneja un formato de análisis de desempeño presupuestal que a su solicitud (generalmente de manera trimestral) se actualiza.</t>
  </si>
  <si>
    <t>Se realizará un cuadro comparativo por mes de los datos estadísticos generados por el SISPBR conforme a lo plasmado en el punto 402.</t>
  </si>
  <si>
    <t>Mayo 2019</t>
  </si>
  <si>
    <t>Se cuenta con el mapeo de cada uno de los procedimientos el cual están sujetos a actualización o modificación cuando sea necesario. Se actualizarán los canales de difusión y comunicación interna como oficios internos, correos, periódico de avisos.</t>
  </si>
  <si>
    <t>Se cuenta con evidencia de las acciones y propuestas que se han realizado al interior de la dependencia en materia a adecuaciones, mejoras o adiciones a la normativa. De igual manera se establecerá un mecanismo que consta de mesas de trabajo internas en las que se tratarán dichos temas y se realizarán bimestralmente.</t>
  </si>
  <si>
    <t>La Dirección General de Desarrollo Institucional hace llegar a todos los empleados de manera electrónica la constancia de dicha evaluación.</t>
  </si>
  <si>
    <t>La información versa en el Manual de Procesos y Procedimientos de la Dependcia el cual como se ha mencionado, está sujeto a actualización o revisión si es procedente.</t>
  </si>
  <si>
    <t>Se cuenta con un control de oficios, correspondencia, documental recibida.</t>
  </si>
  <si>
    <t>Se cuenta con el acta de integración del Comité de Control Internp y se rendirá una minuta de cuando se realice la reunión semestral</t>
  </si>
  <si>
    <t>Liga de acceso al Portal de Transparencia de la Presidencia Municipal</t>
  </si>
  <si>
    <t>Oficio interno que se giró mediante el cual se notifica a todas las áreas quiénes han sido designados responsables de la supervisión de los procedimientos fundamentados en el Manual de Procesos y Procedimientos de la dependencia</t>
  </si>
  <si>
    <t>Se tiene evidencia de la Sesión del Comité de Control Interno en la cual se designó a un Vigilante mismo que forma parte de dicho Comité y quien se encargará de supervisar que los acuerdos tomados por este Comité se cumplimenten, así como revisar que el Manual de Control Interno sea acatado por todas las áreas de la dependencia.</t>
  </si>
  <si>
    <t>se cuenta con la evidencia de los documentos que se han generado del Control Interno en la dependencia ante la Contraloría. Estos se actualizarán durante el primer trimestre de 2019</t>
  </si>
  <si>
    <t>´Marzo 2019</t>
  </si>
  <si>
    <t>NA</t>
  </si>
  <si>
    <t>1er semestre 2018</t>
  </si>
  <si>
    <t>Diciembre de 2018</t>
  </si>
  <si>
    <t>Noviembre de 2018</t>
  </si>
  <si>
    <t>1er semestre de 2018</t>
  </si>
  <si>
    <t>Marzo de 2019</t>
  </si>
  <si>
    <t>Se cuenta con un expediente de capacitaciones</t>
  </si>
  <si>
    <t>Febrero de 2019</t>
  </si>
  <si>
    <t>Permanente</t>
  </si>
  <si>
    <t>1er. Semestre 2018</t>
  </si>
  <si>
    <t>1er. Semestre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</si>
</sst>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F800]dddd\,\ mmmm\ dd\,\ yyyy"/>
  </numFmts>
  <fonts count="2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
      <b/>
      <sz val="9"/>
      <color indexed="81"/>
      <name val="Tahoma"/>
      <family val="2"/>
    </font>
    <font>
      <sz val="9"/>
      <color indexed="81"/>
      <name val="Tahoma"/>
      <family val="2"/>
    </font>
  </fonts>
  <fills count="12">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
      <patternFill patternType="solid">
        <fgColor theme="4" tint="0.59999389629810485"/>
        <bgColor indexed="64"/>
      </patternFill>
    </fill>
    <fill>
      <patternFill patternType="solid">
        <fgColor theme="4" tint="0.7999816888943144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112">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NumberFormat="1" applyFont="1" applyFill="1" applyBorder="1" applyAlignment="1">
      <alignment horizontal="center" vertical="top" wrapText="1"/>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top"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0" fontId="17" fillId="2" borderId="7" xfId="0" applyNumberFormat="1" applyFont="1" applyFill="1" applyBorder="1" applyAlignment="1" applyProtection="1">
      <alignment horizontal="justify" vertical="top" wrapText="1"/>
      <protection locked="0"/>
    </xf>
    <xf numFmtId="0" fontId="7" fillId="2" borderId="0" xfId="0" applyFont="1" applyFill="1" applyAlignment="1" applyProtection="1">
      <alignment wrapText="1"/>
      <protection locked="0"/>
    </xf>
    <xf numFmtId="14" fontId="2" fillId="0" borderId="7" xfId="0" applyNumberFormat="1" applyFont="1" applyFill="1" applyBorder="1" applyAlignment="1" applyProtection="1">
      <alignment horizontal="left" vertical="top" wrapText="1"/>
      <protection locked="0"/>
    </xf>
    <xf numFmtId="9" fontId="2" fillId="2" borderId="7" xfId="2" applyFont="1" applyFill="1" applyBorder="1" applyAlignment="1" applyProtection="1">
      <alignment horizontal="center" vertical="center" wrapText="1"/>
      <protection locked="0"/>
    </xf>
    <xf numFmtId="9" fontId="2" fillId="0" borderId="7" xfId="2" applyFont="1" applyFill="1" applyBorder="1" applyAlignment="1" applyProtection="1">
      <alignment horizontal="center" vertical="center" wrapText="1"/>
      <protection locked="0"/>
    </xf>
    <xf numFmtId="0" fontId="7" fillId="2" borderId="7" xfId="0" applyFont="1" applyFill="1" applyBorder="1" applyAlignment="1" applyProtection="1">
      <alignment wrapText="1"/>
      <protection locked="0"/>
    </xf>
    <xf numFmtId="0" fontId="7" fillId="2" borderId="7" xfId="0" applyFont="1" applyFill="1" applyBorder="1" applyAlignment="1" applyProtection="1">
      <alignment vertical="top" wrapText="1"/>
      <protection locked="0"/>
    </xf>
    <xf numFmtId="0" fontId="7" fillId="0" borderId="7" xfId="0" applyFont="1" applyFill="1" applyBorder="1" applyAlignment="1" applyProtection="1">
      <alignment vertical="top" wrapText="1"/>
      <protection locked="0"/>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7" fillId="0" borderId="7" xfId="0" applyFont="1" applyFill="1" applyBorder="1" applyAlignment="1" applyProtection="1">
      <alignment wrapText="1"/>
      <protection locked="0"/>
    </xf>
    <xf numFmtId="9" fontId="2" fillId="2" borderId="7" xfId="2"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2" fillId="2" borderId="0" xfId="0" applyFont="1" applyFill="1" applyAlignment="1">
      <alignment vertical="top" wrapText="1"/>
    </xf>
    <xf numFmtId="0" fontId="7" fillId="2" borderId="7" xfId="0" applyFont="1" applyFill="1" applyBorder="1" applyAlignment="1">
      <alignment horizontal="center" vertical="center" wrapText="1"/>
    </xf>
    <xf numFmtId="9" fontId="7" fillId="2" borderId="7" xfId="2" applyFont="1" applyFill="1" applyBorder="1" applyAlignment="1">
      <alignment horizontal="center" vertical="center" wrapText="1"/>
    </xf>
    <xf numFmtId="0" fontId="5" fillId="2" borderId="0" xfId="0" applyFont="1" applyFill="1" applyAlignment="1">
      <alignment wrapText="1"/>
    </xf>
    <xf numFmtId="0" fontId="7" fillId="10" borderId="7" xfId="0" applyFont="1" applyFill="1" applyBorder="1" applyAlignment="1">
      <alignment vertical="top" wrapText="1"/>
    </xf>
    <xf numFmtId="0" fontId="5" fillId="2" borderId="0" xfId="0" applyFont="1" applyFill="1" applyBorder="1" applyAlignment="1">
      <alignment wrapText="1"/>
    </xf>
    <xf numFmtId="0" fontId="7" fillId="0" borderId="7" xfId="0" applyFont="1" applyFill="1" applyBorder="1" applyAlignment="1">
      <alignment wrapText="1"/>
    </xf>
    <xf numFmtId="0" fontId="7" fillId="0" borderId="7" xfId="0" applyFont="1" applyFill="1" applyBorder="1" applyAlignment="1">
      <alignment vertical="top" wrapText="1"/>
    </xf>
    <xf numFmtId="9" fontId="2" fillId="10" borderId="7" xfId="2" applyFont="1" applyFill="1" applyBorder="1" applyAlignment="1">
      <alignment horizontal="center" vertical="center" wrapText="1"/>
    </xf>
    <xf numFmtId="0" fontId="2" fillId="2" borderId="0" xfId="0" applyFont="1" applyFill="1" applyAlignment="1">
      <alignment vertical="center" wrapText="1"/>
    </xf>
    <xf numFmtId="0" fontId="5" fillId="2" borderId="0" xfId="0" applyFont="1" applyFill="1" applyAlignment="1">
      <alignment vertical="center" wrapText="1"/>
    </xf>
    <xf numFmtId="0" fontId="7" fillId="2" borderId="7" xfId="0" applyFont="1" applyFill="1" applyBorder="1" applyAlignment="1">
      <alignment vertical="center" wrapText="1"/>
    </xf>
    <xf numFmtId="0" fontId="7" fillId="10" borderId="7" xfId="0" applyFont="1" applyFill="1" applyBorder="1" applyAlignment="1">
      <alignment vertical="center" wrapText="1"/>
    </xf>
    <xf numFmtId="0" fontId="5" fillId="2" borderId="0" xfId="0" applyFont="1" applyFill="1" applyBorder="1" applyAlignment="1">
      <alignment vertical="center" wrapText="1"/>
    </xf>
    <xf numFmtId="9" fontId="2" fillId="0" borderId="7" xfId="2" applyFont="1" applyFill="1" applyBorder="1" applyAlignment="1">
      <alignment horizontal="center" vertical="center" wrapText="1"/>
    </xf>
    <xf numFmtId="0" fontId="7" fillId="0" borderId="7" xfId="0" applyFont="1" applyFill="1" applyBorder="1" applyAlignment="1">
      <alignment vertical="center" wrapText="1"/>
    </xf>
    <xf numFmtId="9" fontId="2" fillId="11" borderId="7" xfId="2" applyFont="1" applyFill="1" applyBorder="1" applyAlignment="1">
      <alignment horizontal="center" vertical="center" wrapText="1"/>
    </xf>
    <xf numFmtId="0" fontId="7" fillId="11" borderId="7" xfId="0" applyFont="1" applyFill="1" applyBorder="1" applyAlignment="1">
      <alignment vertical="center" wrapText="1"/>
    </xf>
    <xf numFmtId="14" fontId="2" fillId="0" borderId="7" xfId="0" quotePrefix="1" applyNumberFormat="1" applyFont="1" applyFill="1" applyBorder="1" applyAlignment="1" applyProtection="1">
      <alignment horizontal="left" vertical="top" wrapText="1"/>
      <protection locked="0"/>
    </xf>
    <xf numFmtId="164" fontId="7" fillId="0" borderId="7" xfId="0" applyNumberFormat="1" applyFont="1" applyFill="1" applyBorder="1" applyAlignment="1">
      <alignment wrapText="1"/>
    </xf>
    <xf numFmtId="164" fontId="7" fillId="0" borderId="7" xfId="0" quotePrefix="1" applyNumberFormat="1" applyFont="1" applyFill="1" applyBorder="1" applyAlignment="1">
      <alignment wrapText="1"/>
    </xf>
  </cellXfs>
  <cellStyles count="5">
    <cellStyle name="Hipervínculo" xfId="3" builtinId="8"/>
    <cellStyle name="Moneda" xfId="1" builtinId="4"/>
    <cellStyle name="Normal" xfId="0" builtinId="0"/>
    <cellStyle name="Normal_revision pp 2002 cordaflex" xfId="4"/>
    <cellStyle name="Porcentaje" xfId="2" builtinId="5"/>
  </cellStyles>
  <dxfs count="18">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extLst>
            <c:ext xmlns:c16="http://schemas.microsoft.com/office/drawing/2014/chart" uri="{C3380CC4-5D6E-409C-BE32-E72D297353CC}">
              <c16:uniqueId val="{00000000-7E02-4AE1-9F0E-7F28A861FF26}"/>
            </c:ext>
          </c:extLst>
        </c:ser>
        <c:dLbls>
          <c:showLegendKey val="0"/>
          <c:showVal val="1"/>
          <c:showCatName val="0"/>
          <c:showSerName val="0"/>
          <c:showPercent val="0"/>
          <c:showBubbleSize val="0"/>
        </c:dLbls>
        <c:gapWidth val="150"/>
        <c:shape val="box"/>
        <c:axId val="142329448"/>
        <c:axId val="227666384"/>
        <c:axId val="0"/>
      </c:bar3DChart>
      <c:catAx>
        <c:axId val="1423294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7666384"/>
        <c:crosses val="autoZero"/>
        <c:auto val="1"/>
        <c:lblAlgn val="ctr"/>
        <c:lblOffset val="100"/>
        <c:noMultiLvlLbl val="0"/>
      </c:catAx>
      <c:valAx>
        <c:axId val="227666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2329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0.5</c:v>
                </c:pt>
                <c:pt idx="3">
                  <c:v>0.5</c:v>
                </c:pt>
                <c:pt idx="4">
                  <c:v>0.5</c:v>
                </c:pt>
                <c:pt idx="5">
                  <c:v>0.01</c:v>
                </c:pt>
                <c:pt idx="6">
                  <c:v>0.01</c:v>
                </c:pt>
                <c:pt idx="7">
                  <c:v>0.01</c:v>
                </c:pt>
                <c:pt idx="8">
                  <c:v>0.5</c:v>
                </c:pt>
                <c:pt idx="9">
                  <c:v>0.5</c:v>
                </c:pt>
                <c:pt idx="10">
                  <c:v>0.01</c:v>
                </c:pt>
              </c:numCache>
            </c:numRef>
          </c:val>
          <c:extLst>
            <c:ext xmlns:c16="http://schemas.microsoft.com/office/drawing/2014/chart" uri="{C3380CC4-5D6E-409C-BE32-E72D297353CC}">
              <c16:uniqueId val="{00000000-AF49-424C-B088-935AB71A6495}"/>
            </c:ext>
          </c:extLst>
        </c:ser>
        <c:dLbls>
          <c:showLegendKey val="0"/>
          <c:showVal val="1"/>
          <c:showCatName val="0"/>
          <c:showSerName val="0"/>
          <c:showPercent val="0"/>
          <c:showBubbleSize val="0"/>
        </c:dLbls>
        <c:gapWidth val="150"/>
        <c:shape val="box"/>
        <c:axId val="227666768"/>
        <c:axId val="227769528"/>
        <c:axId val="0"/>
      </c:bar3DChart>
      <c:catAx>
        <c:axId val="2276667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7769528"/>
        <c:crosses val="autoZero"/>
        <c:auto val="1"/>
        <c:lblAlgn val="ctr"/>
        <c:lblOffset val="100"/>
        <c:noMultiLvlLbl val="0"/>
      </c:catAx>
      <c:valAx>
        <c:axId val="227769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7666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0.7</c:v>
                </c:pt>
                <c:pt idx="5">
                  <c:v>1</c:v>
                </c:pt>
                <c:pt idx="6">
                  <c:v>0.5</c:v>
                </c:pt>
                <c:pt idx="7">
                  <c:v>1</c:v>
                </c:pt>
                <c:pt idx="8">
                  <c:v>0.01</c:v>
                </c:pt>
                <c:pt idx="9">
                  <c:v>1</c:v>
                </c:pt>
                <c:pt idx="10">
                  <c:v>1</c:v>
                </c:pt>
                <c:pt idx="11">
                  <c:v>1</c:v>
                </c:pt>
                <c:pt idx="12">
                  <c:v>0.75</c:v>
                </c:pt>
                <c:pt idx="13">
                  <c:v>0.5</c:v>
                </c:pt>
                <c:pt idx="14">
                  <c:v>1</c:v>
                </c:pt>
                <c:pt idx="15">
                  <c:v>1</c:v>
                </c:pt>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0-CE89-4674-B6B8-295922A7C4E7}"/>
            </c:ext>
          </c:extLst>
        </c:ser>
        <c:dLbls>
          <c:showLegendKey val="0"/>
          <c:showVal val="1"/>
          <c:showCatName val="0"/>
          <c:showSerName val="0"/>
          <c:showPercent val="0"/>
          <c:showBubbleSize val="0"/>
        </c:dLbls>
        <c:gapWidth val="79"/>
        <c:shape val="box"/>
        <c:axId val="142456576"/>
        <c:axId val="141949352"/>
        <c:axId val="0"/>
      </c:bar3DChart>
      <c:catAx>
        <c:axId val="1424565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1949352"/>
        <c:crosses val="autoZero"/>
        <c:auto val="1"/>
        <c:lblAlgn val="ctr"/>
        <c:lblOffset val="100"/>
        <c:noMultiLvlLbl val="0"/>
      </c:catAx>
      <c:valAx>
        <c:axId val="141949352"/>
        <c:scaling>
          <c:orientation val="minMax"/>
        </c:scaling>
        <c:delete val="1"/>
        <c:axPos val="l"/>
        <c:numFmt formatCode="0%" sourceLinked="1"/>
        <c:majorTickMark val="none"/>
        <c:minorTickMark val="none"/>
        <c:tickLblPos val="nextTo"/>
        <c:crossAx val="14245657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0.01</c:v>
                </c:pt>
                <c:pt idx="1">
                  <c:v>1</c:v>
                </c:pt>
                <c:pt idx="2">
                  <c:v>0.01</c:v>
                </c:pt>
                <c:pt idx="3">
                  <c:v>1</c:v>
                </c:pt>
                <c:pt idx="4">
                  <c:v>0.3</c:v>
                </c:pt>
                <c:pt idx="5">
                  <c:v>1</c:v>
                </c:pt>
                <c:pt idx="6">
                  <c:v>1</c:v>
                </c:pt>
                <c:pt idx="7">
                  <c:v>1</c:v>
                </c:pt>
                <c:pt idx="8">
                  <c:v>0.2</c:v>
                </c:pt>
                <c:pt idx="9">
                  <c:v>1</c:v>
                </c:pt>
                <c:pt idx="10">
                  <c:v>1</c:v>
                </c:pt>
                <c:pt idx="11">
                  <c:v>0.01</c:v>
                </c:pt>
                <c:pt idx="12">
                  <c:v>0.01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00-92D2-4B9C-9559-CDC241AED2AD}"/>
            </c:ext>
          </c:extLst>
        </c:ser>
        <c:dLbls>
          <c:showLegendKey val="0"/>
          <c:showVal val="1"/>
          <c:showCatName val="0"/>
          <c:showSerName val="0"/>
          <c:showPercent val="0"/>
          <c:showBubbleSize val="0"/>
        </c:dLbls>
        <c:gapWidth val="79"/>
        <c:shape val="box"/>
        <c:axId val="143451632"/>
        <c:axId val="140123200"/>
        <c:axId val="0"/>
      </c:bar3DChart>
      <c:catAx>
        <c:axId val="143451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3200"/>
        <c:crosses val="autoZero"/>
        <c:auto val="1"/>
        <c:lblAlgn val="ctr"/>
        <c:lblOffset val="100"/>
        <c:noMultiLvlLbl val="0"/>
      </c:catAx>
      <c:valAx>
        <c:axId val="140123200"/>
        <c:scaling>
          <c:orientation val="minMax"/>
        </c:scaling>
        <c:delete val="1"/>
        <c:axPos val="l"/>
        <c:numFmt formatCode="0%" sourceLinked="1"/>
        <c:majorTickMark val="none"/>
        <c:minorTickMark val="none"/>
        <c:tickLblPos val="nextTo"/>
        <c:crossAx val="14345163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0.5</c:v>
                </c:pt>
                <c:pt idx="1">
                  <c:v>1</c:v>
                </c:pt>
                <c:pt idx="2">
                  <c:v>0.5</c:v>
                </c:pt>
                <c:pt idx="3">
                  <c:v>0.5</c:v>
                </c:pt>
                <c:pt idx="4">
                  <c:v>1</c:v>
                </c:pt>
                <c:pt idx="5">
                  <c:v>1</c:v>
                </c:pt>
                <c:pt idx="6">
                  <c:v>0.5</c:v>
                </c:pt>
                <c:pt idx="7">
                  <c:v>1</c:v>
                </c:pt>
                <c:pt idx="8">
                  <c:v>1</c:v>
                </c:pt>
                <c:pt idx="9">
                  <c:v>0.5</c:v>
                </c:pt>
              </c:numCache>
            </c:numRef>
          </c:val>
          <c:extLst>
            <c:ext xmlns:c16="http://schemas.microsoft.com/office/drawing/2014/chart" uri="{C3380CC4-5D6E-409C-BE32-E72D297353CC}">
              <c16:uniqueId val="{00000000-4F74-40AA-BAB3-0449F91CD865}"/>
            </c:ext>
          </c:extLst>
        </c:ser>
        <c:dLbls>
          <c:showLegendKey val="0"/>
          <c:showVal val="1"/>
          <c:showCatName val="0"/>
          <c:showSerName val="0"/>
          <c:showPercent val="0"/>
          <c:showBubbleSize val="0"/>
        </c:dLbls>
        <c:gapWidth val="79"/>
        <c:shape val="box"/>
        <c:axId val="140123984"/>
        <c:axId val="140124376"/>
        <c:axId val="0"/>
      </c:bar3DChart>
      <c:catAx>
        <c:axId val="140123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4376"/>
        <c:crosses val="autoZero"/>
        <c:auto val="1"/>
        <c:lblAlgn val="ctr"/>
        <c:lblOffset val="100"/>
        <c:noMultiLvlLbl val="0"/>
      </c:catAx>
      <c:valAx>
        <c:axId val="140124376"/>
        <c:scaling>
          <c:orientation val="minMax"/>
        </c:scaling>
        <c:delete val="1"/>
        <c:axPos val="l"/>
        <c:numFmt formatCode="0%" sourceLinked="1"/>
        <c:majorTickMark val="none"/>
        <c:minorTickMark val="none"/>
        <c:tickLblPos val="nextTo"/>
        <c:crossAx val="14012398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1</c:v>
                </c:pt>
                <c:pt idx="1">
                  <c:v>1</c:v>
                </c:pt>
                <c:pt idx="2">
                  <c:v>1</c:v>
                </c:pt>
                <c:pt idx="3">
                  <c:v>1</c:v>
                </c:pt>
                <c:pt idx="4">
                  <c:v>1</c:v>
                </c:pt>
                <c:pt idx="5">
                  <c:v>1</c:v>
                </c:pt>
                <c:pt idx="6">
                  <c:v>0.5</c:v>
                </c:pt>
                <c:pt idx="7">
                  <c:v>0.01</c:v>
                </c:pt>
                <c:pt idx="8">
                  <c:v>0.01</c:v>
                </c:pt>
                <c:pt idx="9">
                  <c:v>0.01</c:v>
                </c:pt>
                <c:pt idx="10">
                  <c:v>0.01</c:v>
                </c:pt>
                <c:pt idx="11">
                  <c:v>0.01</c:v>
                </c:pt>
                <c:pt idx="12">
                  <c:v>0.01</c:v>
                </c:pt>
                <c:pt idx="13">
                  <c:v>0.01</c:v>
                </c:pt>
                <c:pt idx="14">
                  <c:v>0.01</c:v>
                </c:pt>
                <c:pt idx="15">
                  <c:v>0.01</c:v>
                </c:pt>
                <c:pt idx="16">
                  <c:v>0.01</c:v>
                </c:pt>
                <c:pt idx="17">
                  <c:v>0.01</c:v>
                </c:pt>
                <c:pt idx="18">
                  <c:v>0.01</c:v>
                </c:pt>
                <c:pt idx="19">
                  <c:v>0.01</c:v>
                </c:pt>
                <c:pt idx="20">
                  <c:v>0.01</c:v>
                </c:pt>
                <c:pt idx="21">
                  <c:v>0.01</c:v>
                </c:pt>
                <c:pt idx="22">
                  <c:v>0.01</c:v>
                </c:pt>
                <c:pt idx="23">
                  <c:v>0.01</c:v>
                </c:pt>
                <c:pt idx="24">
                  <c:v>0.01</c:v>
                </c:pt>
              </c:numCache>
            </c:numRef>
          </c:val>
          <c:extLst>
            <c:ext xmlns:c16="http://schemas.microsoft.com/office/drawing/2014/chart" uri="{C3380CC4-5D6E-409C-BE32-E72D297353CC}">
              <c16:uniqueId val="{00000000-0263-4487-94FF-6B9BD94BEDB8}"/>
            </c:ext>
          </c:extLst>
        </c:ser>
        <c:dLbls>
          <c:showLegendKey val="0"/>
          <c:showVal val="1"/>
          <c:showCatName val="0"/>
          <c:showSerName val="0"/>
          <c:showPercent val="0"/>
          <c:showBubbleSize val="0"/>
        </c:dLbls>
        <c:gapWidth val="79"/>
        <c:shape val="box"/>
        <c:axId val="140122416"/>
        <c:axId val="140122024"/>
        <c:axId val="0"/>
      </c:bar3DChart>
      <c:catAx>
        <c:axId val="140122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2024"/>
        <c:crosses val="autoZero"/>
        <c:auto val="1"/>
        <c:lblAlgn val="ctr"/>
        <c:lblOffset val="100"/>
        <c:noMultiLvlLbl val="0"/>
      </c:catAx>
      <c:valAx>
        <c:axId val="140122024"/>
        <c:scaling>
          <c:orientation val="minMax"/>
        </c:scaling>
        <c:delete val="1"/>
        <c:axPos val="l"/>
        <c:numFmt formatCode="0%" sourceLinked="1"/>
        <c:majorTickMark val="none"/>
        <c:minorTickMark val="none"/>
        <c:tickLblPos val="nextTo"/>
        <c:crossAx val="1401224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0.01</c:v>
                </c:pt>
                <c:pt idx="1">
                  <c:v>0.01</c:v>
                </c:pt>
                <c:pt idx="2">
                  <c:v>0.01</c:v>
                </c:pt>
                <c:pt idx="3">
                  <c:v>0.01</c:v>
                </c:pt>
                <c:pt idx="4">
                  <c:v>0.01</c:v>
                </c:pt>
                <c:pt idx="5">
                  <c:v>0.01</c:v>
                </c:pt>
                <c:pt idx="6">
                  <c:v>0.01</c:v>
                </c:pt>
                <c:pt idx="7">
                  <c:v>0.01</c:v>
                </c:pt>
                <c:pt idx="8">
                  <c:v>0.01</c:v>
                </c:pt>
                <c:pt idx="9">
                  <c:v>0.01</c:v>
                </c:pt>
                <c:pt idx="10">
                  <c:v>0.01</c:v>
                </c:pt>
                <c:pt idx="11">
                  <c:v>0.01</c:v>
                </c:pt>
                <c:pt idx="12">
                  <c:v>0.01</c:v>
                </c:pt>
                <c:pt idx="13">
                  <c:v>0.01</c:v>
                </c:pt>
                <c:pt idx="14">
                  <c:v>0.01</c:v>
                </c:pt>
                <c:pt idx="15">
                  <c:v>0.01</c:v>
                </c:pt>
                <c:pt idx="16">
                  <c:v>0.01</c:v>
                </c:pt>
                <c:pt idx="17">
                  <c:v>0.01</c:v>
                </c:pt>
                <c:pt idx="18">
                  <c:v>0.01</c:v>
                </c:pt>
                <c:pt idx="19">
                  <c:v>0.01</c:v>
                </c:pt>
                <c:pt idx="20">
                  <c:v>0.01</c:v>
                </c:pt>
                <c:pt idx="21">
                  <c:v>0.01</c:v>
                </c:pt>
                <c:pt idx="22">
                  <c:v>0.01</c:v>
                </c:pt>
                <c:pt idx="23">
                  <c:v>0.01</c:v>
                </c:pt>
                <c:pt idx="24">
                  <c:v>0.01</c:v>
                </c:pt>
              </c:numCache>
            </c:numRef>
          </c:val>
          <c:extLst>
            <c:ext xmlns:c16="http://schemas.microsoft.com/office/drawing/2014/chart" uri="{C3380CC4-5D6E-409C-BE32-E72D297353CC}">
              <c16:uniqueId val="{00000000-421C-4D13-BA49-D1B80CF6C37C}"/>
            </c:ext>
          </c:extLst>
        </c:ser>
        <c:dLbls>
          <c:showLegendKey val="0"/>
          <c:showVal val="1"/>
          <c:showCatName val="0"/>
          <c:showSerName val="0"/>
          <c:showPercent val="0"/>
          <c:showBubbleSize val="0"/>
        </c:dLbls>
        <c:gapWidth val="79"/>
        <c:shape val="box"/>
        <c:axId val="140122808"/>
        <c:axId val="140125160"/>
        <c:axId val="0"/>
      </c:bar3DChart>
      <c:catAx>
        <c:axId val="140122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5160"/>
        <c:crosses val="autoZero"/>
        <c:auto val="1"/>
        <c:lblAlgn val="ctr"/>
        <c:lblOffset val="100"/>
        <c:noMultiLvlLbl val="0"/>
      </c:catAx>
      <c:valAx>
        <c:axId val="140125160"/>
        <c:scaling>
          <c:orientation val="minMax"/>
        </c:scaling>
        <c:delete val="1"/>
        <c:axPos val="l"/>
        <c:numFmt formatCode="0%" sourceLinked="1"/>
        <c:majorTickMark val="none"/>
        <c:minorTickMark val="none"/>
        <c:tickLblPos val="nextTo"/>
        <c:crossAx val="14012280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0.01</c:v>
                </c:pt>
                <c:pt idx="1">
                  <c:v>0.01</c:v>
                </c:pt>
                <c:pt idx="2">
                  <c:v>0.01</c:v>
                </c:pt>
                <c:pt idx="3">
                  <c:v>0.01</c:v>
                </c:pt>
                <c:pt idx="4">
                  <c:v>0.01</c:v>
                </c:pt>
                <c:pt idx="5">
                  <c:v>0.01</c:v>
                </c:pt>
                <c:pt idx="6">
                  <c:v>0.01</c:v>
                </c:pt>
                <c:pt idx="7">
                  <c:v>0.01</c:v>
                </c:pt>
                <c:pt idx="8">
                  <c:v>0.01</c:v>
                </c:pt>
                <c:pt idx="9">
                  <c:v>0.01</c:v>
                </c:pt>
                <c:pt idx="10">
                  <c:v>0.01</c:v>
                </c:pt>
                <c:pt idx="11">
                  <c:v>0.01</c:v>
                </c:pt>
                <c:pt idx="12">
                  <c:v>0.01</c:v>
                </c:pt>
                <c:pt idx="13">
                  <c:v>0.01</c:v>
                </c:pt>
                <c:pt idx="14">
                  <c:v>0.01</c:v>
                </c:pt>
                <c:pt idx="15">
                  <c:v>0.01</c:v>
                </c:pt>
                <c:pt idx="16">
                  <c:v>0.01</c:v>
                </c:pt>
                <c:pt idx="17">
                  <c:v>0.01</c:v>
                </c:pt>
                <c:pt idx="18">
                  <c:v>0.01</c:v>
                </c:pt>
                <c:pt idx="19">
                  <c:v>0.01</c:v>
                </c:pt>
                <c:pt idx="20">
                  <c:v>0.01</c:v>
                </c:pt>
                <c:pt idx="21">
                  <c:v>0.01</c:v>
                </c:pt>
              </c:numCache>
            </c:numRef>
          </c:val>
          <c:extLst>
            <c:ext xmlns:c16="http://schemas.microsoft.com/office/drawing/2014/chart" uri="{C3380CC4-5D6E-409C-BE32-E72D297353CC}">
              <c16:uniqueId val="{00000000-7D2B-443D-B93B-16130E5D6DD5}"/>
            </c:ext>
          </c:extLst>
        </c:ser>
        <c:dLbls>
          <c:showLegendKey val="0"/>
          <c:showVal val="1"/>
          <c:showCatName val="0"/>
          <c:showSerName val="0"/>
          <c:showPercent val="0"/>
          <c:showBubbleSize val="0"/>
        </c:dLbls>
        <c:gapWidth val="79"/>
        <c:shape val="box"/>
        <c:axId val="140125944"/>
        <c:axId val="140126336"/>
        <c:axId val="0"/>
      </c:bar3DChart>
      <c:catAx>
        <c:axId val="140125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6336"/>
        <c:crosses val="autoZero"/>
        <c:auto val="1"/>
        <c:lblAlgn val="ctr"/>
        <c:lblOffset val="100"/>
        <c:noMultiLvlLbl val="0"/>
      </c:catAx>
      <c:valAx>
        <c:axId val="140126336"/>
        <c:scaling>
          <c:orientation val="minMax"/>
        </c:scaling>
        <c:delete val="1"/>
        <c:axPos val="l"/>
        <c:numFmt formatCode="0%" sourceLinked="1"/>
        <c:majorTickMark val="none"/>
        <c:minorTickMark val="none"/>
        <c:tickLblPos val="nextTo"/>
        <c:crossAx val="14012594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opLeftCell="A7" workbookViewId="0">
      <selection activeCell="A9" sqref="A9:E9"/>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62" t="str">
        <f>Institución</f>
        <v>Municipio de León Guanajuato</v>
      </c>
      <c r="B1" s="63"/>
      <c r="C1" s="63"/>
      <c r="D1" s="14" t="s">
        <v>0</v>
      </c>
      <c r="E1" s="15" t="s">
        <v>13</v>
      </c>
    </row>
    <row r="2" spans="1:5" x14ac:dyDescent="0.25">
      <c r="A2" s="64" t="s">
        <v>33</v>
      </c>
      <c r="B2" s="65"/>
      <c r="C2" s="65"/>
      <c r="D2" s="13" t="s">
        <v>1</v>
      </c>
      <c r="E2" s="16" t="s">
        <v>17</v>
      </c>
    </row>
    <row r="3" spans="1:5" x14ac:dyDescent="0.25">
      <c r="A3" s="66" t="s">
        <v>57</v>
      </c>
      <c r="B3" s="67"/>
      <c r="C3" s="67"/>
      <c r="D3" s="13" t="s">
        <v>2</v>
      </c>
      <c r="E3" s="17">
        <v>43101</v>
      </c>
    </row>
    <row r="4" spans="1:5" x14ac:dyDescent="0.25">
      <c r="A4" s="64" t="s">
        <v>12</v>
      </c>
      <c r="B4" s="65"/>
      <c r="C4" s="65"/>
      <c r="D4" s="13" t="s">
        <v>3</v>
      </c>
      <c r="E4" s="18" t="s">
        <v>17</v>
      </c>
    </row>
    <row r="5" spans="1:5" ht="15.75" thickBot="1" x14ac:dyDescent="0.3">
      <c r="A5" s="68" t="s">
        <v>28</v>
      </c>
      <c r="B5" s="69"/>
      <c r="C5" s="69"/>
      <c r="D5" s="19" t="s">
        <v>2</v>
      </c>
      <c r="E5" s="20">
        <v>43101</v>
      </c>
    </row>
    <row r="7" spans="1:5" ht="48" customHeight="1" x14ac:dyDescent="0.25">
      <c r="A7" s="61" t="s">
        <v>32</v>
      </c>
      <c r="B7" s="61"/>
      <c r="C7" s="61"/>
      <c r="D7" s="61"/>
      <c r="E7" s="61"/>
    </row>
    <row r="8" spans="1:5" ht="62.25" customHeight="1" x14ac:dyDescent="0.25">
      <c r="A8" s="59" t="s">
        <v>34</v>
      </c>
      <c r="B8" s="59"/>
      <c r="C8" s="59"/>
      <c r="D8" s="59"/>
      <c r="E8" s="59"/>
    </row>
    <row r="9" spans="1:5" ht="35.25" customHeight="1" x14ac:dyDescent="0.25">
      <c r="A9" s="59" t="s">
        <v>53</v>
      </c>
      <c r="B9" s="59"/>
      <c r="C9" s="59"/>
      <c r="D9" s="59"/>
      <c r="E9" s="59"/>
    </row>
    <row r="10" spans="1:5" ht="68.25" customHeight="1" x14ac:dyDescent="0.25">
      <c r="A10" s="24" t="s">
        <v>29</v>
      </c>
      <c r="B10" s="60" t="s">
        <v>54</v>
      </c>
      <c r="C10" s="60"/>
      <c r="D10" s="60"/>
      <c r="E10" s="60"/>
    </row>
    <row r="11" spans="1:5" ht="58.5" customHeight="1" x14ac:dyDescent="0.25">
      <c r="A11" s="25" t="s">
        <v>30</v>
      </c>
      <c r="B11" s="60" t="s">
        <v>31</v>
      </c>
      <c r="C11" s="60"/>
      <c r="D11" s="60"/>
      <c r="E11" s="60"/>
    </row>
    <row r="12" spans="1:5" ht="62.25" customHeight="1" x14ac:dyDescent="0.25">
      <c r="A12" s="25" t="s">
        <v>55</v>
      </c>
      <c r="B12" s="60" t="s">
        <v>56</v>
      </c>
      <c r="C12" s="60"/>
      <c r="D12" s="60"/>
      <c r="E12" s="60"/>
    </row>
    <row r="14" spans="1:5" ht="61.5" customHeight="1" x14ac:dyDescent="0.25">
      <c r="A14" s="59" t="s">
        <v>35</v>
      </c>
      <c r="B14" s="59"/>
      <c r="C14" s="59"/>
      <c r="D14" s="59"/>
      <c r="E14" s="59"/>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58" t="s">
        <v>58</v>
      </c>
      <c r="B21" s="58"/>
      <c r="C21" s="58"/>
      <c r="D21" s="58"/>
      <c r="E21" s="58"/>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37"/>
  <sheetViews>
    <sheetView topLeftCell="A8" workbookViewId="0">
      <selection activeCell="B27" sqref="B27"/>
    </sheetView>
  </sheetViews>
  <sheetFormatPr baseColWidth="10" defaultColWidth="0" defaultRowHeight="12.75" x14ac:dyDescent="0.2"/>
  <cols>
    <col min="1" max="1" width="17.5703125" style="29" customWidth="1"/>
    <col min="2" max="2" width="35.7109375" style="29" customWidth="1"/>
    <col min="3" max="3" width="20.28515625" style="29" customWidth="1"/>
    <col min="4" max="4" width="19.28515625" style="29" customWidth="1"/>
    <col min="5" max="5" width="15.140625" style="29" customWidth="1"/>
    <col min="6" max="6" width="5.140625" style="29" customWidth="1"/>
    <col min="7" max="7" width="18.42578125" style="29" hidden="1" customWidth="1"/>
    <col min="8" max="16384" width="11.42578125" style="29" hidden="1"/>
  </cols>
  <sheetData>
    <row r="1" spans="1:8" ht="15.75" customHeight="1" x14ac:dyDescent="0.2">
      <c r="A1" s="73" t="str">
        <f>Institución</f>
        <v>Municipio de León Guanajuato</v>
      </c>
      <c r="B1" s="74"/>
      <c r="C1" s="74"/>
      <c r="D1" s="26" t="s">
        <v>0</v>
      </c>
      <c r="E1" s="27" t="s">
        <v>13</v>
      </c>
      <c r="F1" s="28"/>
      <c r="G1" s="28"/>
    </row>
    <row r="2" spans="1:8" ht="15.75" customHeight="1" x14ac:dyDescent="0.2">
      <c r="A2" s="75" t="s">
        <v>228</v>
      </c>
      <c r="B2" s="76"/>
      <c r="C2" s="76"/>
      <c r="D2" s="30" t="s">
        <v>1</v>
      </c>
      <c r="E2" s="31" t="s">
        <v>226</v>
      </c>
      <c r="F2" s="28"/>
      <c r="G2" s="28"/>
    </row>
    <row r="3" spans="1:8" ht="15.75" customHeight="1" x14ac:dyDescent="0.2">
      <c r="A3" s="75" t="s">
        <v>70</v>
      </c>
      <c r="B3" s="76"/>
      <c r="C3" s="76"/>
      <c r="D3" s="30" t="s">
        <v>2</v>
      </c>
      <c r="E3" s="32">
        <v>43496</v>
      </c>
    </row>
    <row r="4" spans="1:8" ht="15.75" customHeight="1" x14ac:dyDescent="0.2">
      <c r="A4" s="75" t="s">
        <v>228</v>
      </c>
      <c r="B4" s="76"/>
      <c r="C4" s="76"/>
      <c r="D4" s="30" t="s">
        <v>3</v>
      </c>
      <c r="E4" s="33" t="s">
        <v>227</v>
      </c>
    </row>
    <row r="5" spans="1:8" ht="15.75" customHeight="1" thickBot="1" x14ac:dyDescent="0.25">
      <c r="A5" s="77" t="s">
        <v>14</v>
      </c>
      <c r="B5" s="78"/>
      <c r="C5" s="78"/>
      <c r="D5" s="34" t="s">
        <v>2</v>
      </c>
      <c r="E5" s="35">
        <v>43496</v>
      </c>
    </row>
    <row r="6" spans="1:8" x14ac:dyDescent="0.2">
      <c r="A6" s="28"/>
      <c r="B6" s="28"/>
      <c r="C6" s="28"/>
      <c r="D6" s="28"/>
      <c r="E6" s="28"/>
      <c r="F6" s="28"/>
      <c r="G6" s="28"/>
    </row>
    <row r="7" spans="1:8" ht="30" customHeight="1" x14ac:dyDescent="0.2">
      <c r="A7" s="72" t="s">
        <v>19</v>
      </c>
      <c r="B7" s="72"/>
      <c r="C7" s="72"/>
      <c r="D7" s="72"/>
      <c r="E7" s="72"/>
      <c r="F7" s="36"/>
      <c r="G7" s="36"/>
      <c r="H7" s="28"/>
    </row>
    <row r="8" spans="1:8" x14ac:dyDescent="0.2">
      <c r="A8" s="37"/>
      <c r="B8" s="37"/>
      <c r="C8" s="37"/>
      <c r="D8" s="36"/>
      <c r="E8" s="36"/>
      <c r="H8" s="28"/>
    </row>
    <row r="9" spans="1:8" x14ac:dyDescent="0.2">
      <c r="C9" s="37"/>
      <c r="D9" s="38" t="s">
        <v>4</v>
      </c>
      <c r="E9" s="38" t="s">
        <v>5</v>
      </c>
      <c r="H9" s="28"/>
    </row>
    <row r="10" spans="1:8" x14ac:dyDescent="0.2">
      <c r="B10" s="51"/>
      <c r="C10" s="37"/>
      <c r="D10" s="39" t="s">
        <v>6</v>
      </c>
      <c r="E10" s="40" t="s">
        <v>7</v>
      </c>
      <c r="H10" s="28"/>
    </row>
    <row r="11" spans="1:8" x14ac:dyDescent="0.2">
      <c r="C11" s="37"/>
      <c r="D11" s="39" t="s">
        <v>8</v>
      </c>
      <c r="E11" s="41" t="s">
        <v>9</v>
      </c>
      <c r="H11" s="28"/>
    </row>
    <row r="12" spans="1:8" x14ac:dyDescent="0.2">
      <c r="C12" s="37"/>
      <c r="D12" s="42">
        <v>1</v>
      </c>
      <c r="E12" s="43" t="s">
        <v>10</v>
      </c>
      <c r="H12" s="28"/>
    </row>
    <row r="13" spans="1:8" x14ac:dyDescent="0.2">
      <c r="A13" s="37"/>
      <c r="B13" s="37"/>
      <c r="C13" s="37"/>
      <c r="D13" s="36"/>
      <c r="E13" s="36"/>
      <c r="H13" s="28"/>
    </row>
    <row r="14" spans="1:8" x14ac:dyDescent="0.2">
      <c r="A14" s="28"/>
      <c r="B14" s="28"/>
      <c r="E14" s="28"/>
      <c r="H14" s="28"/>
    </row>
    <row r="15" spans="1:8" ht="25.5" x14ac:dyDescent="0.2">
      <c r="A15" s="44" t="s">
        <v>11</v>
      </c>
      <c r="B15" s="44" t="s">
        <v>36</v>
      </c>
      <c r="C15" s="45" t="s">
        <v>15</v>
      </c>
      <c r="D15" s="45" t="s">
        <v>16</v>
      </c>
      <c r="E15" s="45" t="s">
        <v>52</v>
      </c>
    </row>
    <row r="16" spans="1:8" ht="38.25" x14ac:dyDescent="0.2">
      <c r="A16" s="46">
        <v>101</v>
      </c>
      <c r="B16" s="50" t="s">
        <v>37</v>
      </c>
      <c r="C16" s="53">
        <v>1</v>
      </c>
      <c r="D16" s="55" t="s">
        <v>204</v>
      </c>
      <c r="E16" s="109" t="s">
        <v>297</v>
      </c>
    </row>
    <row r="17" spans="1:5" ht="76.5" x14ac:dyDescent="0.2">
      <c r="A17" s="46">
        <v>102</v>
      </c>
      <c r="B17" s="50" t="s">
        <v>38</v>
      </c>
      <c r="C17" s="53">
        <v>1</v>
      </c>
      <c r="D17" s="56" t="s">
        <v>205</v>
      </c>
      <c r="E17" s="52" t="s">
        <v>297</v>
      </c>
    </row>
    <row r="18" spans="1:5" ht="38.25" x14ac:dyDescent="0.2">
      <c r="A18" s="46">
        <v>103</v>
      </c>
      <c r="B18" s="50" t="s">
        <v>39</v>
      </c>
      <c r="C18" s="54">
        <v>1</v>
      </c>
      <c r="D18" s="57" t="s">
        <v>206</v>
      </c>
      <c r="E18" s="52" t="s">
        <v>298</v>
      </c>
    </row>
    <row r="19" spans="1:5" ht="38.25" x14ac:dyDescent="0.2">
      <c r="A19" s="46">
        <v>104</v>
      </c>
      <c r="B19" s="50" t="s">
        <v>40</v>
      </c>
      <c r="C19" s="53">
        <v>1</v>
      </c>
      <c r="D19" s="56" t="s">
        <v>207</v>
      </c>
      <c r="E19" s="52" t="s">
        <v>297</v>
      </c>
    </row>
    <row r="20" spans="1:5" ht="72" x14ac:dyDescent="0.2">
      <c r="A20" s="46">
        <v>105</v>
      </c>
      <c r="B20" s="50" t="s">
        <v>41</v>
      </c>
      <c r="C20" s="53">
        <v>1</v>
      </c>
      <c r="D20" s="56" t="s">
        <v>208</v>
      </c>
      <c r="E20" s="52" t="s">
        <v>297</v>
      </c>
    </row>
    <row r="21" spans="1:5" ht="102" x14ac:dyDescent="0.2">
      <c r="A21" s="46">
        <v>106</v>
      </c>
      <c r="B21" s="50" t="s">
        <v>42</v>
      </c>
      <c r="C21" s="53">
        <v>1</v>
      </c>
      <c r="D21" s="56" t="s">
        <v>218</v>
      </c>
      <c r="E21" s="52" t="s">
        <v>298</v>
      </c>
    </row>
    <row r="22" spans="1:5" ht="38.25" x14ac:dyDescent="0.2">
      <c r="A22" s="46">
        <v>107</v>
      </c>
      <c r="B22" s="50" t="s">
        <v>43</v>
      </c>
      <c r="C22" s="53">
        <v>1</v>
      </c>
      <c r="D22" s="56" t="s">
        <v>209</v>
      </c>
      <c r="E22" s="52" t="s">
        <v>297</v>
      </c>
    </row>
    <row r="23" spans="1:5" ht="51" x14ac:dyDescent="0.2">
      <c r="A23" s="46">
        <v>108</v>
      </c>
      <c r="B23" s="50" t="s">
        <v>44</v>
      </c>
      <c r="C23" s="53">
        <v>1</v>
      </c>
      <c r="D23" s="56" t="s">
        <v>210</v>
      </c>
      <c r="E23" s="52" t="s">
        <v>297</v>
      </c>
    </row>
    <row r="24" spans="1:5" ht="25.5" x14ac:dyDescent="0.2">
      <c r="A24" s="46">
        <v>109</v>
      </c>
      <c r="B24" s="50" t="s">
        <v>45</v>
      </c>
      <c r="C24" s="53">
        <v>1</v>
      </c>
      <c r="D24" s="56" t="s">
        <v>211</v>
      </c>
      <c r="E24" s="52" t="s">
        <v>297</v>
      </c>
    </row>
    <row r="25" spans="1:5" ht="38.25" x14ac:dyDescent="0.2">
      <c r="A25" s="46">
        <v>110</v>
      </c>
      <c r="B25" s="50" t="s">
        <v>46</v>
      </c>
      <c r="C25" s="53">
        <v>1</v>
      </c>
      <c r="D25" s="56" t="s">
        <v>212</v>
      </c>
      <c r="E25" s="52" t="s">
        <v>297</v>
      </c>
    </row>
    <row r="26" spans="1:5" ht="51" x14ac:dyDescent="0.2">
      <c r="A26" s="46">
        <v>111</v>
      </c>
      <c r="B26" s="50" t="s">
        <v>47</v>
      </c>
      <c r="C26" s="53">
        <v>1</v>
      </c>
      <c r="D26" s="56" t="s">
        <v>213</v>
      </c>
      <c r="E26" s="52" t="s">
        <v>297</v>
      </c>
    </row>
    <row r="27" spans="1:5" ht="72" x14ac:dyDescent="0.2">
      <c r="A27" s="46">
        <v>112</v>
      </c>
      <c r="B27" s="50" t="s">
        <v>48</v>
      </c>
      <c r="C27" s="54">
        <v>1</v>
      </c>
      <c r="D27" s="57" t="s">
        <v>214</v>
      </c>
      <c r="E27" s="52" t="s">
        <v>298</v>
      </c>
    </row>
    <row r="28" spans="1:5" ht="76.5" x14ac:dyDescent="0.2">
      <c r="A28" s="46">
        <v>113</v>
      </c>
      <c r="B28" s="50" t="s">
        <v>49</v>
      </c>
      <c r="C28" s="53">
        <v>1</v>
      </c>
      <c r="D28" s="56" t="s">
        <v>215</v>
      </c>
      <c r="E28" s="52" t="s">
        <v>297</v>
      </c>
    </row>
    <row r="29" spans="1:5" ht="63.75" x14ac:dyDescent="0.2">
      <c r="A29" s="46">
        <v>114</v>
      </c>
      <c r="B29" s="50" t="s">
        <v>50</v>
      </c>
      <c r="C29" s="53">
        <v>1</v>
      </c>
      <c r="D29" s="56" t="s">
        <v>216</v>
      </c>
      <c r="E29" s="52" t="s">
        <v>298</v>
      </c>
    </row>
    <row r="30" spans="1:5" ht="108" x14ac:dyDescent="0.2">
      <c r="A30" s="46">
        <v>115</v>
      </c>
      <c r="B30" s="50" t="s">
        <v>51</v>
      </c>
      <c r="C30" s="54">
        <v>1</v>
      </c>
      <c r="D30" s="86" t="s">
        <v>217</v>
      </c>
      <c r="E30" s="52" t="s">
        <v>299</v>
      </c>
    </row>
    <row r="31" spans="1:5" ht="15" customHeight="1" x14ac:dyDescent="0.2">
      <c r="A31" s="70" t="s">
        <v>18</v>
      </c>
      <c r="B31" s="71"/>
      <c r="C31" s="47">
        <f>IFERROR(AVERAGEIF(C16:C30,"&lt;&gt;0"),"")</f>
        <v>1</v>
      </c>
      <c r="D31" s="48"/>
      <c r="E31" s="48"/>
    </row>
    <row r="32" spans="1:5" ht="15" x14ac:dyDescent="0.25">
      <c r="C32" s="49"/>
    </row>
    <row r="33" spans="1:3" ht="15" x14ac:dyDescent="0.25">
      <c r="C33" s="49"/>
    </row>
    <row r="34" spans="1:3" ht="15" x14ac:dyDescent="0.25">
      <c r="A34" s="49"/>
      <c r="B34" s="49"/>
      <c r="C34" s="49"/>
    </row>
    <row r="35" spans="1:3" ht="15" x14ac:dyDescent="0.25">
      <c r="A35" s="49"/>
      <c r="B35" s="49"/>
      <c r="C35" s="49"/>
    </row>
    <row r="36" spans="1:3" ht="15" x14ac:dyDescent="0.25">
      <c r="A36" s="49"/>
      <c r="B36" s="49"/>
    </row>
    <row r="37" spans="1:3" ht="15" x14ac:dyDescent="0.25">
      <c r="A37" s="49"/>
      <c r="B37" s="49"/>
    </row>
  </sheetData>
  <mergeCells count="7">
    <mergeCell ref="A31:B31"/>
    <mergeCell ref="A7:E7"/>
    <mergeCell ref="A1:C1"/>
    <mergeCell ref="A2:C2"/>
    <mergeCell ref="A3:C3"/>
    <mergeCell ref="A4:C4"/>
    <mergeCell ref="A5:C5"/>
  </mergeCells>
  <conditionalFormatting sqref="C31">
    <cfRule type="cellIs" dxfId="17" priority="4" operator="between">
      <formula>70.01%</formula>
      <formula>99.99%</formula>
    </cfRule>
    <cfRule type="cellIs" dxfId="16" priority="5" operator="equal">
      <formula>100%</formula>
    </cfRule>
    <cfRule type="cellIs" dxfId="15" priority="6" operator="lessThan">
      <formula>70%</formula>
    </cfRule>
  </conditionalFormatting>
  <dataValidations xWindow="478" yWindow="45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topLeftCell="A21" workbookViewId="0">
      <selection activeCell="E27" sqref="E27"/>
    </sheetView>
  </sheetViews>
  <sheetFormatPr baseColWidth="10" defaultColWidth="0" defaultRowHeight="12.75" x14ac:dyDescent="0.2"/>
  <cols>
    <col min="1" max="1" width="17.5703125" style="2" customWidth="1"/>
    <col min="2" max="2" width="30.7109375" style="2" customWidth="1"/>
    <col min="3" max="3" width="16.7109375" style="2" customWidth="1"/>
    <col min="4" max="4" width="20" style="94"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62" t="str">
        <f>Institución</f>
        <v>Municipio de León Guanajuato</v>
      </c>
      <c r="B1" s="63"/>
      <c r="C1" s="63"/>
      <c r="D1" s="88" t="s">
        <v>0</v>
      </c>
      <c r="E1" s="15" t="s">
        <v>13</v>
      </c>
      <c r="F1" s="1"/>
      <c r="G1" s="1"/>
    </row>
    <row r="2" spans="1:8" ht="15.75" customHeight="1" x14ac:dyDescent="0.2">
      <c r="A2" s="82" t="str">
        <f>'Comp 1'!A2:C2</f>
        <v>Dirección General de Innovación</v>
      </c>
      <c r="B2" s="83"/>
      <c r="C2" s="83"/>
      <c r="D2" s="89" t="s">
        <v>1</v>
      </c>
      <c r="E2" s="16" t="str">
        <f>'Comp 1'!E2</f>
        <v>AEGCR</v>
      </c>
      <c r="F2" s="1"/>
      <c r="G2" s="1"/>
    </row>
    <row r="3" spans="1:8" ht="15.75" customHeight="1" x14ac:dyDescent="0.2">
      <c r="A3" s="82" t="str">
        <f>'Comp 1'!A3:C3</f>
        <v>Informe de Control Interno SegundoSemestre 2018</v>
      </c>
      <c r="B3" s="83"/>
      <c r="C3" s="83"/>
      <c r="D3" s="89" t="s">
        <v>2</v>
      </c>
      <c r="E3" s="17">
        <v>43496</v>
      </c>
    </row>
    <row r="4" spans="1:8" ht="15.75" customHeight="1" x14ac:dyDescent="0.2">
      <c r="A4" s="82" t="str">
        <f>'Comp 1'!A4:C4</f>
        <v>Dirección General de Innovación</v>
      </c>
      <c r="B4" s="83"/>
      <c r="C4" s="83"/>
      <c r="D4" s="89" t="s">
        <v>3</v>
      </c>
      <c r="E4" s="18" t="str">
        <f>'Comp 1'!E4</f>
        <v>FJLL</v>
      </c>
    </row>
    <row r="5" spans="1:8" ht="15.75" customHeight="1" thickBot="1" x14ac:dyDescent="0.25">
      <c r="A5" s="84" t="s">
        <v>21</v>
      </c>
      <c r="B5" s="85"/>
      <c r="C5" s="85"/>
      <c r="D5" s="90" t="s">
        <v>2</v>
      </c>
      <c r="E5" s="20">
        <v>43496</v>
      </c>
    </row>
    <row r="6" spans="1:8" x14ac:dyDescent="0.2">
      <c r="A6" s="1"/>
      <c r="B6" s="1"/>
      <c r="C6" s="1"/>
      <c r="D6" s="91"/>
      <c r="E6" s="1"/>
      <c r="F6" s="1"/>
      <c r="G6" s="1"/>
    </row>
    <row r="7" spans="1:8" ht="30" customHeight="1" x14ac:dyDescent="0.2">
      <c r="A7" s="81" t="s">
        <v>20</v>
      </c>
      <c r="B7" s="81"/>
      <c r="C7" s="81"/>
      <c r="D7" s="81"/>
      <c r="E7" s="81"/>
      <c r="F7" s="4"/>
      <c r="G7" s="4"/>
      <c r="H7" s="1"/>
    </row>
    <row r="8" spans="1:8" x14ac:dyDescent="0.2">
      <c r="A8" s="3"/>
      <c r="B8" s="3"/>
      <c r="C8" s="3"/>
      <c r="D8" s="4"/>
      <c r="E8" s="4"/>
      <c r="H8" s="1"/>
    </row>
    <row r="9" spans="1:8" x14ac:dyDescent="0.2">
      <c r="C9" s="3"/>
      <c r="D9" s="5" t="s">
        <v>4</v>
      </c>
      <c r="E9" s="5" t="s">
        <v>5</v>
      </c>
      <c r="H9" s="1"/>
    </row>
    <row r="10" spans="1:8" x14ac:dyDescent="0.2">
      <c r="C10" s="3"/>
      <c r="D10" s="92" t="s">
        <v>6</v>
      </c>
      <c r="E10" s="7" t="s">
        <v>7</v>
      </c>
      <c r="H10" s="1"/>
    </row>
    <row r="11" spans="1:8" x14ac:dyDescent="0.2">
      <c r="C11" s="3"/>
      <c r="D11" s="92" t="s">
        <v>8</v>
      </c>
      <c r="E11" s="8" t="s">
        <v>9</v>
      </c>
      <c r="H11" s="1"/>
    </row>
    <row r="12" spans="1:8" x14ac:dyDescent="0.2">
      <c r="C12" s="3"/>
      <c r="D12" s="93">
        <v>1</v>
      </c>
      <c r="E12" s="10" t="s">
        <v>10</v>
      </c>
      <c r="H12" s="1"/>
    </row>
    <row r="13" spans="1:8" x14ac:dyDescent="0.2">
      <c r="A13" s="3"/>
      <c r="B13" s="3"/>
      <c r="C13" s="3"/>
      <c r="H13" s="1"/>
    </row>
    <row r="14" spans="1:8" x14ac:dyDescent="0.2">
      <c r="A14" s="1"/>
      <c r="B14" s="1"/>
      <c r="E14" s="1"/>
      <c r="H14" s="1"/>
    </row>
    <row r="15" spans="1:8" ht="25.5" x14ac:dyDescent="0.2">
      <c r="A15" s="11" t="s">
        <v>11</v>
      </c>
      <c r="B15" s="44" t="s">
        <v>36</v>
      </c>
      <c r="C15" s="45" t="s">
        <v>15</v>
      </c>
      <c r="D15" s="45" t="s">
        <v>16</v>
      </c>
      <c r="E15" s="45" t="s">
        <v>52</v>
      </c>
    </row>
    <row r="16" spans="1:8" ht="38.25" x14ac:dyDescent="0.2">
      <c r="A16" s="21">
        <v>201</v>
      </c>
      <c r="B16" s="50" t="s">
        <v>59</v>
      </c>
      <c r="C16" s="87">
        <v>1</v>
      </c>
      <c r="D16" s="97" t="s">
        <v>217</v>
      </c>
      <c r="E16" s="110" t="s">
        <v>300</v>
      </c>
    </row>
    <row r="17" spans="1:5" ht="48" x14ac:dyDescent="0.2">
      <c r="A17" s="21">
        <v>202</v>
      </c>
      <c r="B17" s="50" t="s">
        <v>60</v>
      </c>
      <c r="C17" s="87">
        <v>1</v>
      </c>
      <c r="D17" s="98" t="s">
        <v>217</v>
      </c>
      <c r="E17" s="110" t="s">
        <v>300</v>
      </c>
    </row>
    <row r="18" spans="1:5" ht="51" x14ac:dyDescent="0.2">
      <c r="A18" s="21">
        <v>203</v>
      </c>
      <c r="B18" s="50" t="s">
        <v>61</v>
      </c>
      <c r="C18" s="87">
        <v>0.5</v>
      </c>
      <c r="D18" s="98" t="s">
        <v>224</v>
      </c>
      <c r="E18" s="110" t="s">
        <v>301</v>
      </c>
    </row>
    <row r="19" spans="1:5" ht="38.25" x14ac:dyDescent="0.2">
      <c r="A19" s="21">
        <v>204</v>
      </c>
      <c r="B19" s="50" t="s">
        <v>62</v>
      </c>
      <c r="C19" s="87">
        <v>0.5</v>
      </c>
      <c r="D19" s="98" t="s">
        <v>219</v>
      </c>
      <c r="E19" s="110" t="s">
        <v>301</v>
      </c>
    </row>
    <row r="20" spans="1:5" ht="38.25" x14ac:dyDescent="0.2">
      <c r="A20" s="21">
        <v>205</v>
      </c>
      <c r="B20" s="50" t="s">
        <v>63</v>
      </c>
      <c r="C20" s="87">
        <v>0.5</v>
      </c>
      <c r="D20" s="98" t="s">
        <v>220</v>
      </c>
      <c r="E20" s="110" t="s">
        <v>301</v>
      </c>
    </row>
    <row r="21" spans="1:5" ht="60" x14ac:dyDescent="0.2">
      <c r="A21" s="21">
        <v>206</v>
      </c>
      <c r="B21" s="50" t="s">
        <v>64</v>
      </c>
      <c r="C21" s="87">
        <v>0.01</v>
      </c>
      <c r="D21" s="98" t="s">
        <v>221</v>
      </c>
      <c r="E21" s="110" t="s">
        <v>301</v>
      </c>
    </row>
    <row r="22" spans="1:5" ht="60" x14ac:dyDescent="0.2">
      <c r="A22" s="21">
        <v>207</v>
      </c>
      <c r="B22" s="50" t="s">
        <v>65</v>
      </c>
      <c r="C22" s="87">
        <v>0.01</v>
      </c>
      <c r="D22" s="98" t="s">
        <v>221</v>
      </c>
      <c r="E22" s="110" t="s">
        <v>301</v>
      </c>
    </row>
    <row r="23" spans="1:5" ht="48" x14ac:dyDescent="0.2">
      <c r="A23" s="21">
        <v>208</v>
      </c>
      <c r="B23" s="50" t="s">
        <v>66</v>
      </c>
      <c r="C23" s="87">
        <v>0.01</v>
      </c>
      <c r="D23" s="98" t="s">
        <v>222</v>
      </c>
      <c r="E23" s="110" t="s">
        <v>301</v>
      </c>
    </row>
    <row r="24" spans="1:5" ht="38.25" x14ac:dyDescent="0.2">
      <c r="A24" s="21">
        <v>209</v>
      </c>
      <c r="B24" s="50" t="s">
        <v>67</v>
      </c>
      <c r="C24" s="87">
        <v>0.5</v>
      </c>
      <c r="D24" s="98" t="s">
        <v>222</v>
      </c>
      <c r="E24" s="111" t="s">
        <v>225</v>
      </c>
    </row>
    <row r="25" spans="1:5" ht="72" x14ac:dyDescent="0.2">
      <c r="A25" s="21">
        <v>210</v>
      </c>
      <c r="B25" s="50" t="s">
        <v>68</v>
      </c>
      <c r="C25" s="87">
        <v>0.5</v>
      </c>
      <c r="D25" s="98" t="s">
        <v>224</v>
      </c>
      <c r="E25" s="110" t="s">
        <v>301</v>
      </c>
    </row>
    <row r="26" spans="1:5" ht="72" x14ac:dyDescent="0.2">
      <c r="A26" s="21">
        <v>211</v>
      </c>
      <c r="B26" s="50" t="s">
        <v>69</v>
      </c>
      <c r="C26" s="87">
        <v>0.01</v>
      </c>
      <c r="D26" s="98" t="s">
        <v>223</v>
      </c>
      <c r="E26" s="110" t="s">
        <v>301</v>
      </c>
    </row>
    <row r="27" spans="1:5" ht="15" customHeight="1" x14ac:dyDescent="0.2">
      <c r="A27" s="79" t="s">
        <v>18</v>
      </c>
      <c r="B27" s="80"/>
      <c r="C27" s="22">
        <f>IFERROR(AVERAGEIF(C16:C26,"&lt;&gt;0"),"")</f>
        <v>0.41272727272727266</v>
      </c>
      <c r="D27" s="96"/>
      <c r="E27" s="23"/>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4" priority="1" operator="between">
      <formula>70.01%</formula>
      <formula>99.99%</formula>
    </cfRule>
    <cfRule type="cellIs" dxfId="13" priority="2" operator="equal">
      <formula>100%</formula>
    </cfRule>
    <cfRule type="cellIs" dxfId="12"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H73"/>
  <sheetViews>
    <sheetView topLeftCell="A64" workbookViewId="0">
      <selection activeCell="E68" sqref="E68"/>
    </sheetView>
  </sheetViews>
  <sheetFormatPr baseColWidth="10" defaultColWidth="0" defaultRowHeight="12.75" x14ac:dyDescent="0.2"/>
  <cols>
    <col min="1" max="1" width="17.5703125" style="2" customWidth="1"/>
    <col min="2" max="2" width="39.42578125" style="2" customWidth="1"/>
    <col min="3" max="3" width="16.140625" style="2" customWidth="1"/>
    <col min="4" max="4" width="21.5703125" style="101"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2" t="str">
        <f>Institución</f>
        <v>Municipio de León Guanajuato</v>
      </c>
      <c r="B1" s="63"/>
      <c r="C1" s="63"/>
      <c r="D1" s="88" t="s">
        <v>0</v>
      </c>
      <c r="E1" s="15" t="s">
        <v>13</v>
      </c>
      <c r="F1" s="1"/>
      <c r="G1" s="1"/>
    </row>
    <row r="2" spans="1:8" ht="15.75" customHeight="1" x14ac:dyDescent="0.2">
      <c r="A2" s="82" t="str">
        <f>'Comp 2'!A2:C2</f>
        <v>Dirección General de Innovación</v>
      </c>
      <c r="B2" s="83"/>
      <c r="C2" s="83"/>
      <c r="D2" s="89" t="s">
        <v>1</v>
      </c>
      <c r="E2" s="16" t="str">
        <f>'Comp 1'!E2</f>
        <v>AEGCR</v>
      </c>
      <c r="F2" s="1"/>
      <c r="G2" s="1"/>
    </row>
    <row r="3" spans="1:8" ht="15.75" customHeight="1" x14ac:dyDescent="0.2">
      <c r="A3" s="82" t="str">
        <f>'Comp 2'!A3:C3</f>
        <v>Informe de Control Interno SegundoSemestre 2018</v>
      </c>
      <c r="B3" s="83"/>
      <c r="C3" s="83"/>
      <c r="D3" s="89" t="s">
        <v>2</v>
      </c>
      <c r="E3" s="17">
        <v>43496</v>
      </c>
    </row>
    <row r="4" spans="1:8" ht="15.75" customHeight="1" x14ac:dyDescent="0.2">
      <c r="A4" s="82" t="str">
        <f>'Comp 2'!A4:C4</f>
        <v>Dirección General de Innovación</v>
      </c>
      <c r="B4" s="83"/>
      <c r="C4" s="83"/>
      <c r="D4" s="89" t="s">
        <v>3</v>
      </c>
      <c r="E4" s="18" t="str">
        <f>'Comp 1'!E4</f>
        <v>FJLL</v>
      </c>
    </row>
    <row r="5" spans="1:8" ht="15.75" customHeight="1" thickBot="1" x14ac:dyDescent="0.25">
      <c r="A5" s="84" t="s">
        <v>27</v>
      </c>
      <c r="B5" s="85"/>
      <c r="C5" s="85"/>
      <c r="D5" s="90" t="s">
        <v>2</v>
      </c>
      <c r="E5" s="20">
        <v>43496</v>
      </c>
    </row>
    <row r="6" spans="1:8" x14ac:dyDescent="0.2">
      <c r="A6" s="1"/>
      <c r="B6" s="1"/>
      <c r="C6" s="1"/>
      <c r="D6" s="100"/>
      <c r="E6" s="1"/>
      <c r="F6" s="1"/>
      <c r="G6" s="1"/>
    </row>
    <row r="7" spans="1:8" ht="43.5" customHeight="1" x14ac:dyDescent="0.2">
      <c r="A7" s="81" t="s">
        <v>22</v>
      </c>
      <c r="B7" s="81"/>
      <c r="C7" s="81"/>
      <c r="D7" s="81"/>
      <c r="E7" s="81"/>
      <c r="F7" s="4"/>
      <c r="G7" s="4"/>
      <c r="H7" s="1"/>
    </row>
    <row r="8" spans="1:8" x14ac:dyDescent="0.2">
      <c r="A8" s="3"/>
      <c r="B8" s="3"/>
      <c r="C8" s="3"/>
      <c r="D8" s="4"/>
      <c r="E8" s="4"/>
      <c r="H8" s="1"/>
    </row>
    <row r="9" spans="1:8" x14ac:dyDescent="0.2">
      <c r="C9" s="3"/>
      <c r="D9" s="5" t="s">
        <v>4</v>
      </c>
      <c r="E9" s="5" t="s">
        <v>5</v>
      </c>
      <c r="H9" s="1"/>
    </row>
    <row r="10" spans="1:8" x14ac:dyDescent="0.2">
      <c r="C10" s="3"/>
      <c r="D10" s="92" t="s">
        <v>6</v>
      </c>
      <c r="E10" s="7" t="s">
        <v>7</v>
      </c>
      <c r="H10" s="1"/>
    </row>
    <row r="11" spans="1:8" x14ac:dyDescent="0.2">
      <c r="C11" s="3"/>
      <c r="D11" s="92" t="s">
        <v>8</v>
      </c>
      <c r="E11" s="8" t="s">
        <v>9</v>
      </c>
      <c r="H11" s="1"/>
    </row>
    <row r="12" spans="1:8" x14ac:dyDescent="0.2">
      <c r="C12" s="3"/>
      <c r="D12" s="93">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36</v>
      </c>
      <c r="C15" s="45" t="s">
        <v>15</v>
      </c>
      <c r="D15" s="45" t="s">
        <v>16</v>
      </c>
      <c r="E15" s="45" t="s">
        <v>52</v>
      </c>
    </row>
    <row r="16" spans="1:8" ht="72" x14ac:dyDescent="0.2">
      <c r="A16" s="21">
        <v>301</v>
      </c>
      <c r="B16" s="50" t="s">
        <v>71</v>
      </c>
      <c r="C16" s="87">
        <v>1</v>
      </c>
      <c r="D16" s="102" t="s">
        <v>229</v>
      </c>
      <c r="E16" s="52" t="s">
        <v>297</v>
      </c>
    </row>
    <row r="17" spans="1:5" ht="96" x14ac:dyDescent="0.2">
      <c r="A17" s="21">
        <v>302</v>
      </c>
      <c r="B17" s="50" t="s">
        <v>72</v>
      </c>
      <c r="C17" s="87">
        <v>1</v>
      </c>
      <c r="D17" s="102" t="s">
        <v>230</v>
      </c>
      <c r="E17" s="52" t="s">
        <v>297</v>
      </c>
    </row>
    <row r="18" spans="1:5" ht="96" x14ac:dyDescent="0.2">
      <c r="A18" s="21">
        <v>303</v>
      </c>
      <c r="B18" s="50" t="s">
        <v>73</v>
      </c>
      <c r="C18" s="87">
        <v>1</v>
      </c>
      <c r="D18" s="102" t="s">
        <v>231</v>
      </c>
      <c r="E18" s="52" t="s">
        <v>298</v>
      </c>
    </row>
    <row r="19" spans="1:5" ht="72" x14ac:dyDescent="0.2">
      <c r="A19" s="21">
        <v>304</v>
      </c>
      <c r="B19" s="50" t="s">
        <v>74</v>
      </c>
      <c r="C19" s="87">
        <v>1</v>
      </c>
      <c r="D19" s="102" t="s">
        <v>302</v>
      </c>
      <c r="E19" s="52" t="s">
        <v>298</v>
      </c>
    </row>
    <row r="20" spans="1:5" ht="84" x14ac:dyDescent="0.2">
      <c r="A20" s="21">
        <v>305</v>
      </c>
      <c r="B20" s="50" t="s">
        <v>75</v>
      </c>
      <c r="C20" s="87">
        <v>0.7</v>
      </c>
      <c r="D20" s="102" t="s">
        <v>232</v>
      </c>
      <c r="E20" s="52" t="s">
        <v>303</v>
      </c>
    </row>
    <row r="21" spans="1:5" ht="84" x14ac:dyDescent="0.2">
      <c r="A21" s="21">
        <v>306</v>
      </c>
      <c r="B21" s="50" t="s">
        <v>76</v>
      </c>
      <c r="C21" s="87">
        <v>1</v>
      </c>
      <c r="D21" s="102" t="s">
        <v>233</v>
      </c>
      <c r="E21" s="52" t="s">
        <v>297</v>
      </c>
    </row>
    <row r="22" spans="1:5" ht="60" x14ac:dyDescent="0.2">
      <c r="A22" s="21">
        <v>307</v>
      </c>
      <c r="B22" s="50" t="s">
        <v>77</v>
      </c>
      <c r="C22" s="87">
        <v>0.5</v>
      </c>
      <c r="D22" s="102" t="s">
        <v>234</v>
      </c>
      <c r="E22" s="52" t="s">
        <v>304</v>
      </c>
    </row>
    <row r="23" spans="1:5" ht="60" x14ac:dyDescent="0.2">
      <c r="A23" s="21">
        <v>308</v>
      </c>
      <c r="B23" s="50" t="s">
        <v>78</v>
      </c>
      <c r="C23" s="105">
        <v>1</v>
      </c>
      <c r="D23" s="106" t="s">
        <v>235</v>
      </c>
      <c r="E23" s="52" t="s">
        <v>297</v>
      </c>
    </row>
    <row r="24" spans="1:5" ht="84" x14ac:dyDescent="0.2">
      <c r="A24" s="21">
        <v>309</v>
      </c>
      <c r="B24" s="50" t="s">
        <v>79</v>
      </c>
      <c r="C24" s="99">
        <v>0.01</v>
      </c>
      <c r="D24" s="103" t="s">
        <v>267</v>
      </c>
      <c r="E24" s="52" t="s">
        <v>296</v>
      </c>
    </row>
    <row r="25" spans="1:5" ht="60" x14ac:dyDescent="0.2">
      <c r="A25" s="21">
        <v>310</v>
      </c>
      <c r="B25" s="50" t="s">
        <v>80</v>
      </c>
      <c r="C25" s="105">
        <v>1</v>
      </c>
      <c r="D25" s="106" t="s">
        <v>236</v>
      </c>
      <c r="E25" s="52" t="s">
        <v>297</v>
      </c>
    </row>
    <row r="26" spans="1:5" ht="132" x14ac:dyDescent="0.2">
      <c r="A26" s="21">
        <v>311</v>
      </c>
      <c r="B26" s="50" t="s">
        <v>81</v>
      </c>
      <c r="C26" s="105">
        <v>1</v>
      </c>
      <c r="D26" s="106" t="s">
        <v>237</v>
      </c>
      <c r="E26" s="52" t="s">
        <v>297</v>
      </c>
    </row>
    <row r="27" spans="1:5" ht="120" x14ac:dyDescent="0.2">
      <c r="A27" s="21">
        <v>312</v>
      </c>
      <c r="B27" s="50" t="s">
        <v>82</v>
      </c>
      <c r="C27" s="105">
        <v>1</v>
      </c>
      <c r="D27" s="106" t="s">
        <v>237</v>
      </c>
      <c r="E27" s="52" t="s">
        <v>297</v>
      </c>
    </row>
    <row r="28" spans="1:5" ht="120" x14ac:dyDescent="0.2">
      <c r="A28" s="21">
        <v>313</v>
      </c>
      <c r="B28" s="50" t="s">
        <v>83</v>
      </c>
      <c r="C28" s="99">
        <v>0.75</v>
      </c>
      <c r="D28" s="103" t="s">
        <v>268</v>
      </c>
      <c r="E28" s="52" t="s">
        <v>303</v>
      </c>
    </row>
    <row r="29" spans="1:5" ht="72" x14ac:dyDescent="0.2">
      <c r="A29" s="21">
        <v>314</v>
      </c>
      <c r="B29" s="50" t="s">
        <v>84</v>
      </c>
      <c r="C29" s="99">
        <v>0.5</v>
      </c>
      <c r="D29" s="103" t="s">
        <v>238</v>
      </c>
      <c r="E29" s="52" t="s">
        <v>303</v>
      </c>
    </row>
    <row r="30" spans="1:5" ht="84" x14ac:dyDescent="0.2">
      <c r="A30" s="21">
        <v>315</v>
      </c>
      <c r="B30" s="50" t="s">
        <v>85</v>
      </c>
      <c r="C30" s="87">
        <v>1</v>
      </c>
      <c r="D30" s="102" t="s">
        <v>239</v>
      </c>
      <c r="E30" s="52" t="s">
        <v>297</v>
      </c>
    </row>
    <row r="31" spans="1:5" ht="108" x14ac:dyDescent="0.2">
      <c r="A31" s="21">
        <v>316</v>
      </c>
      <c r="B31" s="50" t="s">
        <v>86</v>
      </c>
      <c r="C31" s="105">
        <v>1</v>
      </c>
      <c r="D31" s="106" t="s">
        <v>240</v>
      </c>
      <c r="E31" s="52" t="s">
        <v>297</v>
      </c>
    </row>
    <row r="32" spans="1:5" ht="108" x14ac:dyDescent="0.2">
      <c r="A32" s="21">
        <v>317</v>
      </c>
      <c r="B32" s="50" t="s">
        <v>87</v>
      </c>
      <c r="C32" s="105">
        <v>1</v>
      </c>
      <c r="D32" s="106" t="s">
        <v>240</v>
      </c>
      <c r="E32" s="52" t="s">
        <v>297</v>
      </c>
    </row>
    <row r="33" spans="1:5" ht="132" x14ac:dyDescent="0.2">
      <c r="A33" s="21">
        <v>318</v>
      </c>
      <c r="B33" s="50" t="s">
        <v>88</v>
      </c>
      <c r="C33" s="105">
        <v>1</v>
      </c>
      <c r="D33" s="106" t="s">
        <v>241</v>
      </c>
      <c r="E33" s="52" t="s">
        <v>297</v>
      </c>
    </row>
    <row r="34" spans="1:5" ht="180" x14ac:dyDescent="0.2">
      <c r="A34" s="21">
        <v>319</v>
      </c>
      <c r="B34" s="50" t="s">
        <v>89</v>
      </c>
      <c r="C34" s="105">
        <v>1</v>
      </c>
      <c r="D34" s="106" t="s">
        <v>242</v>
      </c>
      <c r="E34" s="52" t="s">
        <v>297</v>
      </c>
    </row>
    <row r="35" spans="1:5" ht="51" x14ac:dyDescent="0.2">
      <c r="A35" s="21">
        <v>320</v>
      </c>
      <c r="B35" s="50" t="s">
        <v>90</v>
      </c>
      <c r="C35" s="87">
        <v>1</v>
      </c>
      <c r="D35" s="102" t="s">
        <v>269</v>
      </c>
      <c r="E35" s="52" t="s">
        <v>298</v>
      </c>
    </row>
    <row r="36" spans="1:5" ht="63.75" x14ac:dyDescent="0.2">
      <c r="A36" s="21">
        <v>321</v>
      </c>
      <c r="B36" s="50" t="s">
        <v>91</v>
      </c>
      <c r="C36" s="105">
        <v>1</v>
      </c>
      <c r="D36" s="106" t="s">
        <v>243</v>
      </c>
      <c r="E36" s="52" t="s">
        <v>297</v>
      </c>
    </row>
    <row r="37" spans="1:5" ht="89.25" x14ac:dyDescent="0.2">
      <c r="A37" s="21">
        <v>322</v>
      </c>
      <c r="B37" s="50" t="s">
        <v>92</v>
      </c>
      <c r="C37" s="105">
        <v>1</v>
      </c>
      <c r="D37" s="106" t="s">
        <v>244</v>
      </c>
      <c r="E37" s="52" t="s">
        <v>298</v>
      </c>
    </row>
    <row r="38" spans="1:5" ht="84" x14ac:dyDescent="0.2">
      <c r="A38" s="21">
        <v>323</v>
      </c>
      <c r="B38" s="50" t="s">
        <v>93</v>
      </c>
      <c r="C38" s="87">
        <v>1</v>
      </c>
      <c r="D38" s="102" t="s">
        <v>245</v>
      </c>
      <c r="E38" s="52" t="s">
        <v>297</v>
      </c>
    </row>
    <row r="39" spans="1:5" ht="84" x14ac:dyDescent="0.2">
      <c r="A39" s="21">
        <v>324</v>
      </c>
      <c r="B39" s="50" t="s">
        <v>94</v>
      </c>
      <c r="C39" s="87">
        <v>1</v>
      </c>
      <c r="D39" s="102" t="s">
        <v>246</v>
      </c>
      <c r="E39" s="52" t="s">
        <v>297</v>
      </c>
    </row>
    <row r="40" spans="1:5" ht="114.75" x14ac:dyDescent="0.2">
      <c r="A40" s="21">
        <v>325</v>
      </c>
      <c r="B40" s="50" t="s">
        <v>95</v>
      </c>
      <c r="C40" s="87">
        <v>1</v>
      </c>
      <c r="D40" s="102" t="s">
        <v>247</v>
      </c>
      <c r="E40" s="52" t="s">
        <v>297</v>
      </c>
    </row>
    <row r="41" spans="1:5" ht="96" x14ac:dyDescent="0.2">
      <c r="A41" s="21">
        <v>326</v>
      </c>
      <c r="B41" s="50" t="s">
        <v>96</v>
      </c>
      <c r="C41" s="107">
        <v>0.01</v>
      </c>
      <c r="D41" s="108" t="s">
        <v>248</v>
      </c>
      <c r="E41" s="52" t="s">
        <v>296</v>
      </c>
    </row>
    <row r="42" spans="1:5" ht="63.75" x14ac:dyDescent="0.2">
      <c r="A42" s="21">
        <v>327</v>
      </c>
      <c r="B42" s="50" t="s">
        <v>97</v>
      </c>
      <c r="C42" s="87">
        <v>1</v>
      </c>
      <c r="D42" s="102" t="s">
        <v>270</v>
      </c>
      <c r="E42" s="52" t="s">
        <v>298</v>
      </c>
    </row>
    <row r="43" spans="1:5" ht="38.25" x14ac:dyDescent="0.2">
      <c r="A43" s="21">
        <v>328</v>
      </c>
      <c r="B43" s="50" t="s">
        <v>98</v>
      </c>
      <c r="C43" s="87">
        <v>0.01</v>
      </c>
      <c r="D43" s="102" t="s">
        <v>249</v>
      </c>
      <c r="E43" s="52" t="s">
        <v>304</v>
      </c>
    </row>
    <row r="44" spans="1:5" ht="51" x14ac:dyDescent="0.2">
      <c r="A44" s="21">
        <v>329</v>
      </c>
      <c r="B44" s="50" t="s">
        <v>99</v>
      </c>
      <c r="C44" s="87">
        <v>1</v>
      </c>
      <c r="D44" s="102" t="s">
        <v>250</v>
      </c>
      <c r="E44" s="52" t="s">
        <v>297</v>
      </c>
    </row>
    <row r="45" spans="1:5" ht="96" x14ac:dyDescent="0.2">
      <c r="A45" s="21">
        <v>330</v>
      </c>
      <c r="B45" s="50" t="s">
        <v>100</v>
      </c>
      <c r="C45" s="87">
        <v>0.3</v>
      </c>
      <c r="D45" s="102" t="s">
        <v>251</v>
      </c>
      <c r="E45" s="52" t="s">
        <v>297</v>
      </c>
    </row>
    <row r="46" spans="1:5" ht="84" x14ac:dyDescent="0.2">
      <c r="A46" s="21">
        <v>331</v>
      </c>
      <c r="B46" s="50" t="s">
        <v>101</v>
      </c>
      <c r="C46" s="105">
        <v>1</v>
      </c>
      <c r="D46" s="106" t="s">
        <v>252</v>
      </c>
      <c r="E46" s="52" t="s">
        <v>297</v>
      </c>
    </row>
    <row r="47" spans="1:5" ht="76.5" x14ac:dyDescent="0.2">
      <c r="A47" s="21">
        <v>332</v>
      </c>
      <c r="B47" s="50" t="s">
        <v>102</v>
      </c>
      <c r="C47" s="105">
        <v>1</v>
      </c>
      <c r="D47" s="106" t="s">
        <v>252</v>
      </c>
      <c r="E47" s="52" t="s">
        <v>297</v>
      </c>
    </row>
    <row r="48" spans="1:5" ht="96" x14ac:dyDescent="0.2">
      <c r="A48" s="21">
        <v>333</v>
      </c>
      <c r="B48" s="50" t="s">
        <v>103</v>
      </c>
      <c r="C48" s="105">
        <v>1</v>
      </c>
      <c r="D48" s="106" t="s">
        <v>253</v>
      </c>
      <c r="E48" s="52" t="s">
        <v>297</v>
      </c>
    </row>
    <row r="49" spans="1:5" ht="60" x14ac:dyDescent="0.2">
      <c r="A49" s="21">
        <v>334</v>
      </c>
      <c r="B49" s="50" t="s">
        <v>104</v>
      </c>
      <c r="C49" s="87">
        <v>0.2</v>
      </c>
      <c r="D49" s="102" t="s">
        <v>254</v>
      </c>
      <c r="E49" s="52" t="s">
        <v>303</v>
      </c>
    </row>
    <row r="50" spans="1:5" ht="84" x14ac:dyDescent="0.2">
      <c r="A50" s="21">
        <v>335</v>
      </c>
      <c r="B50" s="50" t="s">
        <v>105</v>
      </c>
      <c r="C50" s="87">
        <v>1</v>
      </c>
      <c r="D50" s="102" t="s">
        <v>255</v>
      </c>
      <c r="E50" s="52" t="s">
        <v>297</v>
      </c>
    </row>
    <row r="51" spans="1:5" ht="60" x14ac:dyDescent="0.2">
      <c r="A51" s="21">
        <v>336</v>
      </c>
      <c r="B51" s="50" t="s">
        <v>106</v>
      </c>
      <c r="C51" s="87">
        <v>1</v>
      </c>
      <c r="D51" s="102" t="s">
        <v>256</v>
      </c>
      <c r="E51" s="52" t="s">
        <v>297</v>
      </c>
    </row>
    <row r="52" spans="1:5" ht="156" x14ac:dyDescent="0.2">
      <c r="A52" s="21">
        <v>337</v>
      </c>
      <c r="B52" s="50" t="s">
        <v>107</v>
      </c>
      <c r="C52" s="99">
        <v>0.01</v>
      </c>
      <c r="D52" s="103" t="s">
        <v>257</v>
      </c>
      <c r="E52" s="52" t="s">
        <v>296</v>
      </c>
    </row>
    <row r="53" spans="1:5" ht="84" x14ac:dyDescent="0.2">
      <c r="A53" s="21">
        <v>338</v>
      </c>
      <c r="B53" s="50" t="s">
        <v>108</v>
      </c>
      <c r="C53" s="87">
        <v>0.01</v>
      </c>
      <c r="D53" s="102" t="s">
        <v>271</v>
      </c>
      <c r="E53" s="52" t="s">
        <v>296</v>
      </c>
    </row>
    <row r="54" spans="1:5" ht="72" x14ac:dyDescent="0.2">
      <c r="A54" s="21">
        <v>339</v>
      </c>
      <c r="B54" s="50" t="s">
        <v>109</v>
      </c>
      <c r="C54" s="87">
        <v>1</v>
      </c>
      <c r="D54" s="102" t="s">
        <v>272</v>
      </c>
      <c r="E54" s="52" t="s">
        <v>297</v>
      </c>
    </row>
    <row r="55" spans="1:5" ht="84" x14ac:dyDescent="0.2">
      <c r="A55" s="21">
        <v>340</v>
      </c>
      <c r="B55" s="50" t="s">
        <v>110</v>
      </c>
      <c r="C55" s="105">
        <v>1</v>
      </c>
      <c r="D55" s="106" t="s">
        <v>258</v>
      </c>
      <c r="E55" s="52" t="s">
        <v>297</v>
      </c>
    </row>
    <row r="56" spans="1:5" ht="132" x14ac:dyDescent="0.2">
      <c r="A56" s="21">
        <v>341</v>
      </c>
      <c r="B56" s="50" t="s">
        <v>111</v>
      </c>
      <c r="C56" s="105">
        <v>1</v>
      </c>
      <c r="D56" s="106" t="s">
        <v>273</v>
      </c>
      <c r="E56" s="52" t="s">
        <v>298</v>
      </c>
    </row>
    <row r="57" spans="1:5" ht="72" x14ac:dyDescent="0.2">
      <c r="A57" s="21">
        <v>342</v>
      </c>
      <c r="B57" s="50" t="s">
        <v>112</v>
      </c>
      <c r="C57" s="105">
        <v>1</v>
      </c>
      <c r="D57" s="106" t="s">
        <v>259</v>
      </c>
      <c r="E57" s="52" t="s">
        <v>298</v>
      </c>
    </row>
    <row r="58" spans="1:5" ht="84" x14ac:dyDescent="0.2">
      <c r="A58" s="21">
        <v>343</v>
      </c>
      <c r="B58" s="50" t="s">
        <v>113</v>
      </c>
      <c r="C58" s="105">
        <v>1</v>
      </c>
      <c r="D58" s="106" t="s">
        <v>274</v>
      </c>
      <c r="E58" s="52" t="s">
        <v>298</v>
      </c>
    </row>
    <row r="59" spans="1:5" ht="89.25" x14ac:dyDescent="0.2">
      <c r="A59" s="21">
        <v>344</v>
      </c>
      <c r="B59" s="50" t="s">
        <v>114</v>
      </c>
      <c r="C59" s="105">
        <v>1</v>
      </c>
      <c r="D59" s="106" t="s">
        <v>275</v>
      </c>
      <c r="E59" s="52" t="s">
        <v>298</v>
      </c>
    </row>
    <row r="60" spans="1:5" ht="114.75" x14ac:dyDescent="0.2">
      <c r="A60" s="21">
        <v>345</v>
      </c>
      <c r="B60" s="50" t="s">
        <v>115</v>
      </c>
      <c r="C60" s="105">
        <v>1</v>
      </c>
      <c r="D60" s="106" t="s">
        <v>260</v>
      </c>
      <c r="E60" s="52" t="s">
        <v>297</v>
      </c>
    </row>
    <row r="61" spans="1:5" ht="114.75" x14ac:dyDescent="0.2">
      <c r="A61" s="21">
        <v>346</v>
      </c>
      <c r="B61" s="50" t="s">
        <v>116</v>
      </c>
      <c r="C61" s="105">
        <v>1</v>
      </c>
      <c r="D61" s="106" t="s">
        <v>261</v>
      </c>
      <c r="E61" s="52" t="s">
        <v>297</v>
      </c>
    </row>
    <row r="62" spans="1:5" ht="76.5" x14ac:dyDescent="0.2">
      <c r="A62" s="21">
        <v>347</v>
      </c>
      <c r="B62" s="50" t="s">
        <v>117</v>
      </c>
      <c r="C62" s="105">
        <v>1</v>
      </c>
      <c r="D62" s="106" t="s">
        <v>262</v>
      </c>
      <c r="E62" s="52" t="s">
        <v>297</v>
      </c>
    </row>
    <row r="63" spans="1:5" ht="76.5" x14ac:dyDescent="0.2">
      <c r="A63" s="21">
        <v>348</v>
      </c>
      <c r="B63" s="50" t="s">
        <v>118</v>
      </c>
      <c r="C63" s="105">
        <v>1</v>
      </c>
      <c r="D63" s="106" t="s">
        <v>263</v>
      </c>
      <c r="E63" s="52" t="s">
        <v>297</v>
      </c>
    </row>
    <row r="64" spans="1:5" ht="76.5" x14ac:dyDescent="0.2">
      <c r="A64" s="21">
        <v>349</v>
      </c>
      <c r="B64" s="50" t="s">
        <v>119</v>
      </c>
      <c r="C64" s="105">
        <v>1</v>
      </c>
      <c r="D64" s="106" t="s">
        <v>264</v>
      </c>
      <c r="E64" s="52" t="s">
        <v>297</v>
      </c>
    </row>
    <row r="65" spans="1:5" ht="114.75" x14ac:dyDescent="0.2">
      <c r="A65" s="21">
        <v>350</v>
      </c>
      <c r="B65" s="50" t="s">
        <v>120</v>
      </c>
      <c r="C65" s="105">
        <v>1</v>
      </c>
      <c r="D65" s="106" t="s">
        <v>265</v>
      </c>
      <c r="E65" s="52" t="s">
        <v>297</v>
      </c>
    </row>
    <row r="66" spans="1:5" ht="114.75" x14ac:dyDescent="0.2">
      <c r="A66" s="21">
        <v>351</v>
      </c>
      <c r="B66" s="50" t="s">
        <v>121</v>
      </c>
      <c r="C66" s="105">
        <v>1</v>
      </c>
      <c r="D66" s="106" t="s">
        <v>266</v>
      </c>
      <c r="E66" s="52" t="s">
        <v>297</v>
      </c>
    </row>
    <row r="67" spans="1:5" ht="15" customHeight="1" x14ac:dyDescent="0.2">
      <c r="A67" s="79" t="s">
        <v>18</v>
      </c>
      <c r="B67" s="80"/>
      <c r="C67" s="22">
        <f>IFERROR(AVERAGEIF(C16:C66,"&lt;&gt;0"),"")</f>
        <v>0.8431372549019609</v>
      </c>
      <c r="D67" s="104"/>
      <c r="E67" s="23"/>
    </row>
    <row r="68" spans="1:5" ht="15" x14ac:dyDescent="0.25">
      <c r="C68" s="12"/>
    </row>
    <row r="69" spans="1:5" ht="15" x14ac:dyDescent="0.25">
      <c r="C69" s="12"/>
    </row>
    <row r="70" spans="1:5" ht="15" x14ac:dyDescent="0.25">
      <c r="A70" s="12"/>
      <c r="B70" s="12"/>
      <c r="C70" s="12"/>
    </row>
    <row r="71" spans="1:5" ht="15" x14ac:dyDescent="0.25">
      <c r="A71" s="12"/>
      <c r="B71" s="12"/>
      <c r="C71" s="12"/>
    </row>
    <row r="72" spans="1:5" ht="15" x14ac:dyDescent="0.25">
      <c r="A72" s="12"/>
      <c r="B72" s="12"/>
    </row>
    <row r="73" spans="1:5" ht="15" x14ac:dyDescent="0.25">
      <c r="A73" s="12"/>
      <c r="B73" s="12"/>
    </row>
  </sheetData>
  <mergeCells count="7">
    <mergeCell ref="A67:B67"/>
    <mergeCell ref="A7:E7"/>
    <mergeCell ref="A1:C1"/>
    <mergeCell ref="A2:C2"/>
    <mergeCell ref="A3:C3"/>
    <mergeCell ref="A4:C4"/>
    <mergeCell ref="A5:C5"/>
  </mergeCells>
  <conditionalFormatting sqref="C6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1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2"/>
  <sheetViews>
    <sheetView topLeftCell="A23" workbookViewId="0">
      <selection activeCell="A26" sqref="A26:B26"/>
    </sheetView>
  </sheetViews>
  <sheetFormatPr baseColWidth="10" defaultColWidth="0" defaultRowHeight="12.75" x14ac:dyDescent="0.2"/>
  <cols>
    <col min="1" max="1" width="17.5703125" style="2" customWidth="1"/>
    <col min="2" max="2" width="45.85546875" style="2" customWidth="1"/>
    <col min="3" max="3" width="14.28515625" style="2" customWidth="1"/>
    <col min="4" max="4" width="20.28515625" style="94"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2" t="str">
        <f>Institución</f>
        <v>Municipio de León Guanajuato</v>
      </c>
      <c r="B1" s="63"/>
      <c r="C1" s="63"/>
      <c r="D1" s="88" t="s">
        <v>0</v>
      </c>
      <c r="E1" s="15" t="s">
        <v>13</v>
      </c>
      <c r="F1" s="1"/>
      <c r="G1" s="1"/>
    </row>
    <row r="2" spans="1:8" ht="15.75" customHeight="1" x14ac:dyDescent="0.2">
      <c r="A2" s="82" t="str">
        <f>'Comp 3'!A2:C2</f>
        <v>Dirección General de Innovación</v>
      </c>
      <c r="B2" s="83"/>
      <c r="C2" s="83"/>
      <c r="D2" s="89" t="s">
        <v>1</v>
      </c>
      <c r="E2" s="16" t="str">
        <f>'Comp 1'!E2</f>
        <v>AEGCR</v>
      </c>
      <c r="F2" s="1"/>
      <c r="G2" s="1"/>
    </row>
    <row r="3" spans="1:8" ht="15.75" customHeight="1" x14ac:dyDescent="0.2">
      <c r="A3" s="82" t="str">
        <f>'Comp 3'!A3:C3</f>
        <v>Informe de Control Interno SegundoSemestre 2018</v>
      </c>
      <c r="B3" s="83"/>
      <c r="C3" s="83"/>
      <c r="D3" s="89" t="s">
        <v>2</v>
      </c>
      <c r="E3" s="17">
        <v>43496</v>
      </c>
    </row>
    <row r="4" spans="1:8" ht="15.75" customHeight="1" x14ac:dyDescent="0.2">
      <c r="A4" s="82" t="str">
        <f>'Comp 3'!A4:C4</f>
        <v>Dirección General de Innovación</v>
      </c>
      <c r="B4" s="83"/>
      <c r="C4" s="83"/>
      <c r="D4" s="89" t="s">
        <v>3</v>
      </c>
      <c r="E4" s="18" t="str">
        <f>'Comp 1'!E4</f>
        <v>FJLL</v>
      </c>
    </row>
    <row r="5" spans="1:8" ht="15.75" customHeight="1" thickBot="1" x14ac:dyDescent="0.25">
      <c r="A5" s="84" t="s">
        <v>24</v>
      </c>
      <c r="B5" s="85"/>
      <c r="C5" s="85"/>
      <c r="D5" s="90" t="s">
        <v>2</v>
      </c>
      <c r="E5" s="20">
        <v>43496</v>
      </c>
    </row>
    <row r="6" spans="1:8" x14ac:dyDescent="0.2">
      <c r="A6" s="1"/>
      <c r="B6" s="1"/>
      <c r="C6" s="1"/>
      <c r="D6" s="91"/>
      <c r="E6" s="1"/>
      <c r="F6" s="1"/>
      <c r="G6" s="1"/>
    </row>
    <row r="7" spans="1:8" ht="33" customHeight="1" x14ac:dyDescent="0.2">
      <c r="A7" s="81" t="s">
        <v>23</v>
      </c>
      <c r="B7" s="81"/>
      <c r="C7" s="81"/>
      <c r="D7" s="81"/>
      <c r="E7" s="81"/>
      <c r="F7" s="4"/>
      <c r="G7" s="4"/>
      <c r="H7" s="1"/>
    </row>
    <row r="8" spans="1:8" x14ac:dyDescent="0.2">
      <c r="A8" s="3"/>
      <c r="B8" s="3"/>
      <c r="C8" s="3"/>
      <c r="D8" s="4"/>
      <c r="E8" s="4"/>
      <c r="H8" s="1"/>
    </row>
    <row r="9" spans="1:8" x14ac:dyDescent="0.2">
      <c r="C9" s="3"/>
      <c r="D9" s="5" t="s">
        <v>4</v>
      </c>
      <c r="E9" s="5" t="s">
        <v>5</v>
      </c>
      <c r="H9" s="1"/>
    </row>
    <row r="10" spans="1:8" x14ac:dyDescent="0.2">
      <c r="C10" s="3"/>
      <c r="D10" s="92" t="s">
        <v>6</v>
      </c>
      <c r="E10" s="7" t="s">
        <v>7</v>
      </c>
      <c r="H10" s="1"/>
    </row>
    <row r="11" spans="1:8" x14ac:dyDescent="0.2">
      <c r="C11" s="3"/>
      <c r="D11" s="92" t="s">
        <v>8</v>
      </c>
      <c r="E11" s="8" t="s">
        <v>9</v>
      </c>
      <c r="H11" s="1"/>
    </row>
    <row r="12" spans="1:8" x14ac:dyDescent="0.2">
      <c r="C12" s="3"/>
      <c r="D12" s="93">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36</v>
      </c>
      <c r="C15" s="45" t="s">
        <v>15</v>
      </c>
      <c r="D15" s="45" t="s">
        <v>16</v>
      </c>
      <c r="E15" s="45" t="s">
        <v>52</v>
      </c>
    </row>
    <row r="16" spans="1:8" ht="76.5" x14ac:dyDescent="0.2">
      <c r="A16" s="21">
        <v>401</v>
      </c>
      <c r="B16" s="50" t="s">
        <v>122</v>
      </c>
      <c r="C16" s="105">
        <v>0.5</v>
      </c>
      <c r="D16" s="97" t="s">
        <v>276</v>
      </c>
      <c r="E16" s="109" t="s">
        <v>284</v>
      </c>
    </row>
    <row r="17" spans="1:5" ht="114.75" x14ac:dyDescent="0.2">
      <c r="A17" s="21">
        <v>402</v>
      </c>
      <c r="B17" s="50" t="s">
        <v>123</v>
      </c>
      <c r="C17" s="105">
        <v>1</v>
      </c>
      <c r="D17" s="98" t="s">
        <v>277</v>
      </c>
      <c r="E17" s="52" t="s">
        <v>305</v>
      </c>
    </row>
    <row r="18" spans="1:5" ht="168" x14ac:dyDescent="0.2">
      <c r="A18" s="21">
        <v>403</v>
      </c>
      <c r="B18" s="50" t="s">
        <v>124</v>
      </c>
      <c r="C18" s="99">
        <v>0.5</v>
      </c>
      <c r="D18" s="95" t="s">
        <v>285</v>
      </c>
      <c r="E18" s="52" t="s">
        <v>301</v>
      </c>
    </row>
    <row r="19" spans="1:5" ht="84" x14ac:dyDescent="0.2">
      <c r="A19" s="21">
        <v>404</v>
      </c>
      <c r="B19" s="50" t="s">
        <v>125</v>
      </c>
      <c r="C19" s="99">
        <v>0.5</v>
      </c>
      <c r="D19" s="95" t="s">
        <v>278</v>
      </c>
      <c r="E19" s="52" t="s">
        <v>301</v>
      </c>
    </row>
    <row r="20" spans="1:5" ht="114.75" x14ac:dyDescent="0.2">
      <c r="A20" s="21">
        <v>405</v>
      </c>
      <c r="B20" s="50" t="s">
        <v>126</v>
      </c>
      <c r="C20" s="105">
        <v>1</v>
      </c>
      <c r="D20" s="98" t="s">
        <v>279</v>
      </c>
      <c r="E20" s="52" t="s">
        <v>305</v>
      </c>
    </row>
    <row r="21" spans="1:5" ht="165.75" x14ac:dyDescent="0.2">
      <c r="A21" s="21">
        <v>406</v>
      </c>
      <c r="B21" s="50" t="s">
        <v>127</v>
      </c>
      <c r="C21" s="105">
        <v>1</v>
      </c>
      <c r="D21" s="98" t="s">
        <v>280</v>
      </c>
      <c r="E21" s="52" t="s">
        <v>305</v>
      </c>
    </row>
    <row r="22" spans="1:5" ht="216.75" x14ac:dyDescent="0.2">
      <c r="A22" s="21">
        <v>407</v>
      </c>
      <c r="B22" s="50" t="s">
        <v>128</v>
      </c>
      <c r="C22" s="87">
        <v>0.5</v>
      </c>
      <c r="D22" s="95" t="s">
        <v>286</v>
      </c>
      <c r="E22" s="52" t="s">
        <v>298</v>
      </c>
    </row>
    <row r="23" spans="1:5" ht="120" x14ac:dyDescent="0.2">
      <c r="A23" s="21">
        <v>408</v>
      </c>
      <c r="B23" s="50" t="s">
        <v>129</v>
      </c>
      <c r="C23" s="87">
        <v>1</v>
      </c>
      <c r="D23" s="98" t="s">
        <v>281</v>
      </c>
      <c r="E23" s="52" t="s">
        <v>305</v>
      </c>
    </row>
    <row r="24" spans="1:5" ht="127.5" x14ac:dyDescent="0.2">
      <c r="A24" s="21">
        <v>409</v>
      </c>
      <c r="B24" s="50" t="s">
        <v>130</v>
      </c>
      <c r="C24" s="87">
        <v>1</v>
      </c>
      <c r="D24" s="98" t="s">
        <v>282</v>
      </c>
      <c r="E24" s="52" t="s">
        <v>305</v>
      </c>
    </row>
    <row r="25" spans="1:5" ht="102" x14ac:dyDescent="0.2">
      <c r="A25" s="21">
        <v>410</v>
      </c>
      <c r="B25" s="50" t="s">
        <v>131</v>
      </c>
      <c r="C25" s="87">
        <v>0.5</v>
      </c>
      <c r="D25" s="95" t="s">
        <v>283</v>
      </c>
      <c r="E25" s="52" t="s">
        <v>301</v>
      </c>
    </row>
    <row r="26" spans="1:5" ht="15" customHeight="1" x14ac:dyDescent="0.2">
      <c r="A26" s="79" t="s">
        <v>18</v>
      </c>
      <c r="B26" s="80"/>
      <c r="C26" s="22">
        <f>IFERROR(AVERAGEIF(C16:C25,"&lt;&gt;0"),"")</f>
        <v>0.75</v>
      </c>
      <c r="D26" s="96"/>
      <c r="E26" s="23"/>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5"/>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94"/>
  <sheetViews>
    <sheetView tabSelected="1" workbookViewId="0">
      <selection activeCell="B23" sqref="B23"/>
    </sheetView>
  </sheetViews>
  <sheetFormatPr baseColWidth="10" defaultColWidth="0" defaultRowHeight="12.75" x14ac:dyDescent="0.2"/>
  <cols>
    <col min="1" max="1" width="17.5703125" style="2" customWidth="1"/>
    <col min="2" max="2" width="41.5703125" style="2" customWidth="1"/>
    <col min="3" max="3" width="13.140625" style="2" customWidth="1"/>
    <col min="4" max="4" width="21.7109375" style="94"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2" t="str">
        <f>Institución</f>
        <v>Municipio de León Guanajuato</v>
      </c>
      <c r="B1" s="63"/>
      <c r="C1" s="63"/>
      <c r="D1" s="88" t="s">
        <v>0</v>
      </c>
      <c r="E1" s="15" t="s">
        <v>13</v>
      </c>
      <c r="F1" s="1"/>
      <c r="G1" s="1"/>
    </row>
    <row r="2" spans="1:8" ht="15.75" customHeight="1" x14ac:dyDescent="0.2">
      <c r="A2" s="82" t="str">
        <f>'Comp 1'!A2:C2</f>
        <v>Dirección General de Innovación</v>
      </c>
      <c r="B2" s="83"/>
      <c r="C2" s="83"/>
      <c r="D2" s="89" t="s">
        <v>1</v>
      </c>
      <c r="E2" s="16" t="str">
        <f>'Comp 1'!E2</f>
        <v>AEGCR</v>
      </c>
      <c r="F2" s="1"/>
      <c r="G2" s="1"/>
    </row>
    <row r="3" spans="1:8" ht="15.75" customHeight="1" x14ac:dyDescent="0.2">
      <c r="A3" s="82" t="str">
        <f>'Comp 4'!A3:C3</f>
        <v>Informe de Control Interno SegundoSemestre 2018</v>
      </c>
      <c r="B3" s="83"/>
      <c r="C3" s="83"/>
      <c r="D3" s="89" t="s">
        <v>2</v>
      </c>
      <c r="E3" s="17">
        <v>43101</v>
      </c>
    </row>
    <row r="4" spans="1:8" ht="15.75" customHeight="1" x14ac:dyDescent="0.2">
      <c r="A4" s="82" t="str">
        <f>'Comp 1'!A4:C4</f>
        <v>Dirección General de Innovación</v>
      </c>
      <c r="B4" s="83"/>
      <c r="C4" s="83"/>
      <c r="D4" s="89" t="s">
        <v>3</v>
      </c>
      <c r="E4" s="18" t="str">
        <f>'Comp 1'!E4</f>
        <v>FJLL</v>
      </c>
    </row>
    <row r="5" spans="1:8" ht="15.75" customHeight="1" thickBot="1" x14ac:dyDescent="0.25">
      <c r="A5" s="84" t="s">
        <v>26</v>
      </c>
      <c r="B5" s="85"/>
      <c r="C5" s="85"/>
      <c r="D5" s="90" t="s">
        <v>2</v>
      </c>
      <c r="E5" s="20">
        <v>43101</v>
      </c>
    </row>
    <row r="6" spans="1:8" x14ac:dyDescent="0.2">
      <c r="A6" s="1"/>
      <c r="B6" s="1"/>
      <c r="C6" s="1"/>
      <c r="D6" s="91"/>
      <c r="E6" s="1"/>
      <c r="F6" s="1"/>
      <c r="G6" s="1"/>
    </row>
    <row r="7" spans="1:8" ht="43.5" customHeight="1" x14ac:dyDescent="0.2">
      <c r="A7" s="81" t="s">
        <v>25</v>
      </c>
      <c r="B7" s="81"/>
      <c r="C7" s="81"/>
      <c r="D7" s="81"/>
      <c r="E7" s="81"/>
      <c r="F7" s="4"/>
      <c r="G7" s="4"/>
      <c r="H7" s="1"/>
    </row>
    <row r="8" spans="1:8" x14ac:dyDescent="0.2">
      <c r="A8" s="3"/>
      <c r="B8" s="3"/>
      <c r="C8" s="3"/>
      <c r="D8" s="4"/>
      <c r="E8" s="4"/>
      <c r="H8" s="1"/>
    </row>
    <row r="9" spans="1:8" x14ac:dyDescent="0.2">
      <c r="C9" s="3"/>
      <c r="D9" s="5" t="s">
        <v>4</v>
      </c>
      <c r="E9" s="5" t="s">
        <v>5</v>
      </c>
      <c r="H9" s="1"/>
    </row>
    <row r="10" spans="1:8" x14ac:dyDescent="0.2">
      <c r="C10" s="3"/>
      <c r="D10" s="92" t="s">
        <v>6</v>
      </c>
      <c r="E10" s="7" t="s">
        <v>7</v>
      </c>
      <c r="H10" s="1"/>
    </row>
    <row r="11" spans="1:8" x14ac:dyDescent="0.2">
      <c r="C11" s="3"/>
      <c r="D11" s="92" t="s">
        <v>8</v>
      </c>
      <c r="E11" s="8" t="s">
        <v>9</v>
      </c>
      <c r="H11" s="1"/>
    </row>
    <row r="12" spans="1:8" x14ac:dyDescent="0.2">
      <c r="C12" s="3"/>
      <c r="D12" s="93">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36</v>
      </c>
      <c r="C15" s="45" t="s">
        <v>15</v>
      </c>
      <c r="D15" s="45" t="s">
        <v>16</v>
      </c>
      <c r="E15" s="45" t="s">
        <v>52</v>
      </c>
    </row>
    <row r="16" spans="1:8" ht="153" x14ac:dyDescent="0.2">
      <c r="A16" s="21">
        <v>501</v>
      </c>
      <c r="B16" s="50" t="s">
        <v>132</v>
      </c>
      <c r="C16" s="87">
        <v>1</v>
      </c>
      <c r="D16" s="97" t="s">
        <v>292</v>
      </c>
      <c r="E16" s="52" t="s">
        <v>298</v>
      </c>
    </row>
    <row r="17" spans="1:5" ht="89.25" x14ac:dyDescent="0.2">
      <c r="A17" s="21">
        <v>502</v>
      </c>
      <c r="B17" s="50" t="s">
        <v>133</v>
      </c>
      <c r="C17" s="87">
        <v>1</v>
      </c>
      <c r="D17" s="98" t="s">
        <v>287</v>
      </c>
      <c r="E17" s="52" t="s">
        <v>306</v>
      </c>
    </row>
    <row r="18" spans="1:5" ht="102" x14ac:dyDescent="0.2">
      <c r="A18" s="21">
        <v>503</v>
      </c>
      <c r="B18" s="50" t="s">
        <v>134</v>
      </c>
      <c r="C18" s="105">
        <v>1</v>
      </c>
      <c r="D18" s="98" t="s">
        <v>288</v>
      </c>
      <c r="E18" s="52" t="s">
        <v>306</v>
      </c>
    </row>
    <row r="19" spans="1:5" ht="216.75" x14ac:dyDescent="0.2">
      <c r="A19" s="21">
        <v>504</v>
      </c>
      <c r="B19" s="50" t="s">
        <v>135</v>
      </c>
      <c r="C19" s="87">
        <v>1</v>
      </c>
      <c r="D19" s="98" t="s">
        <v>293</v>
      </c>
      <c r="E19" s="52" t="s">
        <v>298</v>
      </c>
    </row>
    <row r="20" spans="1:5" ht="96" x14ac:dyDescent="0.2">
      <c r="A20" s="21">
        <v>505</v>
      </c>
      <c r="B20" s="50" t="s">
        <v>136</v>
      </c>
      <c r="C20" s="105">
        <v>1</v>
      </c>
      <c r="D20" s="98" t="s">
        <v>289</v>
      </c>
      <c r="E20" s="52" t="s">
        <v>306</v>
      </c>
    </row>
    <row r="21" spans="1:5" ht="192" x14ac:dyDescent="0.2">
      <c r="A21" s="21">
        <v>506</v>
      </c>
      <c r="B21" s="50" t="s">
        <v>137</v>
      </c>
      <c r="C21" s="105">
        <v>1</v>
      </c>
      <c r="D21" s="98" t="s">
        <v>290</v>
      </c>
      <c r="E21" s="52" t="s">
        <v>306</v>
      </c>
    </row>
    <row r="22" spans="1:5" ht="114.75" x14ac:dyDescent="0.2">
      <c r="A22" s="21">
        <v>507</v>
      </c>
      <c r="B22" s="50" t="s">
        <v>138</v>
      </c>
      <c r="C22" s="87">
        <v>0.5</v>
      </c>
      <c r="D22" s="95" t="s">
        <v>294</v>
      </c>
      <c r="E22" s="52" t="s">
        <v>295</v>
      </c>
    </row>
    <row r="23" spans="1:5" ht="60" x14ac:dyDescent="0.2">
      <c r="A23" s="21">
        <v>508</v>
      </c>
      <c r="B23" s="50" t="s">
        <v>139</v>
      </c>
      <c r="C23" s="87">
        <v>0.01</v>
      </c>
      <c r="D23" s="95" t="s">
        <v>291</v>
      </c>
      <c r="E23" s="52" t="s">
        <v>296</v>
      </c>
    </row>
    <row r="24" spans="1:5" ht="84" x14ac:dyDescent="0.2">
      <c r="A24" s="21">
        <v>509</v>
      </c>
      <c r="B24" s="50" t="s">
        <v>140</v>
      </c>
      <c r="C24" s="87">
        <v>0.01</v>
      </c>
      <c r="D24" s="95" t="s">
        <v>291</v>
      </c>
      <c r="E24" s="52" t="s">
        <v>296</v>
      </c>
    </row>
    <row r="25" spans="1:5" ht="38.25" x14ac:dyDescent="0.2">
      <c r="A25" s="21">
        <v>510</v>
      </c>
      <c r="B25" s="50" t="s">
        <v>141</v>
      </c>
      <c r="C25" s="87">
        <v>0.01</v>
      </c>
      <c r="D25" s="95" t="s">
        <v>291</v>
      </c>
      <c r="E25" s="52" t="s">
        <v>296</v>
      </c>
    </row>
    <row r="26" spans="1:5" ht="38.25" x14ac:dyDescent="0.2">
      <c r="A26" s="21">
        <v>511</v>
      </c>
      <c r="B26" s="50" t="s">
        <v>142</v>
      </c>
      <c r="C26" s="87">
        <v>0.01</v>
      </c>
      <c r="D26" s="95" t="s">
        <v>291</v>
      </c>
      <c r="E26" s="52" t="s">
        <v>296</v>
      </c>
    </row>
    <row r="27" spans="1:5" ht="38.25" x14ac:dyDescent="0.2">
      <c r="A27" s="21">
        <v>512</v>
      </c>
      <c r="B27" s="50" t="s">
        <v>143</v>
      </c>
      <c r="C27" s="87">
        <v>0.01</v>
      </c>
      <c r="D27" s="95" t="s">
        <v>291</v>
      </c>
      <c r="E27" s="52" t="s">
        <v>296</v>
      </c>
    </row>
    <row r="28" spans="1:5" ht="38.25" x14ac:dyDescent="0.2">
      <c r="A28" s="21">
        <v>513</v>
      </c>
      <c r="B28" s="50" t="s">
        <v>144</v>
      </c>
      <c r="C28" s="87">
        <v>0.01</v>
      </c>
      <c r="D28" s="95" t="s">
        <v>291</v>
      </c>
      <c r="E28" s="52" t="s">
        <v>296</v>
      </c>
    </row>
    <row r="29" spans="1:5" ht="156" x14ac:dyDescent="0.2">
      <c r="A29" s="21">
        <v>514</v>
      </c>
      <c r="B29" s="50" t="s">
        <v>145</v>
      </c>
      <c r="C29" s="87">
        <v>0.01</v>
      </c>
      <c r="D29" s="95" t="s">
        <v>291</v>
      </c>
      <c r="E29" s="52" t="s">
        <v>296</v>
      </c>
    </row>
    <row r="30" spans="1:5" ht="84" x14ac:dyDescent="0.2">
      <c r="A30" s="21">
        <v>515</v>
      </c>
      <c r="B30" s="50" t="s">
        <v>146</v>
      </c>
      <c r="C30" s="87">
        <v>0.01</v>
      </c>
      <c r="D30" s="95" t="s">
        <v>291</v>
      </c>
      <c r="E30" s="52" t="s">
        <v>296</v>
      </c>
    </row>
    <row r="31" spans="1:5" ht="38.25" x14ac:dyDescent="0.2">
      <c r="A31" s="21">
        <v>516</v>
      </c>
      <c r="B31" s="50" t="s">
        <v>147</v>
      </c>
      <c r="C31" s="87">
        <v>0.01</v>
      </c>
      <c r="D31" s="95" t="s">
        <v>291</v>
      </c>
      <c r="E31" s="52" t="s">
        <v>296</v>
      </c>
    </row>
    <row r="32" spans="1:5" ht="48" x14ac:dyDescent="0.2">
      <c r="A32" s="21">
        <v>517</v>
      </c>
      <c r="B32" s="50" t="s">
        <v>148</v>
      </c>
      <c r="C32" s="87">
        <v>0.01</v>
      </c>
      <c r="D32" s="95" t="s">
        <v>291</v>
      </c>
      <c r="E32" s="52" t="s">
        <v>296</v>
      </c>
    </row>
    <row r="33" spans="1:5" ht="60" x14ac:dyDescent="0.2">
      <c r="A33" s="21">
        <v>518</v>
      </c>
      <c r="B33" s="50" t="s">
        <v>149</v>
      </c>
      <c r="C33" s="87">
        <v>0.01</v>
      </c>
      <c r="D33" s="95" t="s">
        <v>291</v>
      </c>
      <c r="E33" s="52" t="s">
        <v>296</v>
      </c>
    </row>
    <row r="34" spans="1:5" ht="60" x14ac:dyDescent="0.2">
      <c r="A34" s="21">
        <v>519</v>
      </c>
      <c r="B34" s="50" t="s">
        <v>150</v>
      </c>
      <c r="C34" s="87">
        <v>0.01</v>
      </c>
      <c r="D34" s="95" t="s">
        <v>291</v>
      </c>
      <c r="E34" s="52" t="s">
        <v>296</v>
      </c>
    </row>
    <row r="35" spans="1:5" ht="48" x14ac:dyDescent="0.2">
      <c r="A35" s="21">
        <v>520</v>
      </c>
      <c r="B35" s="50" t="s">
        <v>151</v>
      </c>
      <c r="C35" s="87">
        <v>0.01</v>
      </c>
      <c r="D35" s="95" t="s">
        <v>291</v>
      </c>
      <c r="E35" s="52" t="s">
        <v>296</v>
      </c>
    </row>
    <row r="36" spans="1:5" ht="38.25" x14ac:dyDescent="0.2">
      <c r="A36" s="21">
        <v>521</v>
      </c>
      <c r="B36" s="50" t="s">
        <v>152</v>
      </c>
      <c r="C36" s="87">
        <v>0.01</v>
      </c>
      <c r="D36" s="95" t="s">
        <v>291</v>
      </c>
      <c r="E36" s="52" t="s">
        <v>296</v>
      </c>
    </row>
    <row r="37" spans="1:5" ht="108" x14ac:dyDescent="0.2">
      <c r="A37" s="21">
        <v>522</v>
      </c>
      <c r="B37" s="50" t="s">
        <v>153</v>
      </c>
      <c r="C37" s="87">
        <v>0.01</v>
      </c>
      <c r="D37" s="95" t="s">
        <v>291</v>
      </c>
      <c r="E37" s="52" t="s">
        <v>296</v>
      </c>
    </row>
    <row r="38" spans="1:5" ht="72" x14ac:dyDescent="0.2">
      <c r="A38" s="21">
        <v>523</v>
      </c>
      <c r="B38" s="50" t="s">
        <v>154</v>
      </c>
      <c r="C38" s="87">
        <v>0.01</v>
      </c>
      <c r="D38" s="95" t="s">
        <v>291</v>
      </c>
      <c r="E38" s="52" t="s">
        <v>296</v>
      </c>
    </row>
    <row r="39" spans="1:5" ht="48" x14ac:dyDescent="0.2">
      <c r="A39" s="21">
        <v>524</v>
      </c>
      <c r="B39" s="50" t="s">
        <v>155</v>
      </c>
      <c r="C39" s="87">
        <v>0.01</v>
      </c>
      <c r="D39" s="95" t="s">
        <v>291</v>
      </c>
      <c r="E39" s="52" t="s">
        <v>296</v>
      </c>
    </row>
    <row r="40" spans="1:5" ht="38.25" x14ac:dyDescent="0.2">
      <c r="A40" s="21">
        <v>525</v>
      </c>
      <c r="B40" s="50" t="s">
        <v>156</v>
      </c>
      <c r="C40" s="87">
        <v>0.01</v>
      </c>
      <c r="D40" s="95" t="s">
        <v>291</v>
      </c>
      <c r="E40" s="52" t="s">
        <v>296</v>
      </c>
    </row>
    <row r="41" spans="1:5" ht="38.25" x14ac:dyDescent="0.2">
      <c r="A41" s="21">
        <v>526</v>
      </c>
      <c r="B41" s="50" t="s">
        <v>157</v>
      </c>
      <c r="C41" s="87">
        <v>0.01</v>
      </c>
      <c r="D41" s="95" t="s">
        <v>291</v>
      </c>
      <c r="E41" s="52" t="s">
        <v>296</v>
      </c>
    </row>
    <row r="42" spans="1:5" ht="38.25" x14ac:dyDescent="0.2">
      <c r="A42" s="21">
        <v>527</v>
      </c>
      <c r="B42" s="50" t="s">
        <v>158</v>
      </c>
      <c r="C42" s="87">
        <v>0.01</v>
      </c>
      <c r="D42" s="95" t="s">
        <v>291</v>
      </c>
      <c r="E42" s="52" t="s">
        <v>296</v>
      </c>
    </row>
    <row r="43" spans="1:5" ht="60" x14ac:dyDescent="0.2">
      <c r="A43" s="21">
        <v>528</v>
      </c>
      <c r="B43" s="50" t="s">
        <v>159</v>
      </c>
      <c r="C43" s="87">
        <v>0.01</v>
      </c>
      <c r="D43" s="95" t="s">
        <v>291</v>
      </c>
      <c r="E43" s="52" t="s">
        <v>296</v>
      </c>
    </row>
    <row r="44" spans="1:5" ht="38.25" x14ac:dyDescent="0.2">
      <c r="A44" s="21">
        <v>529</v>
      </c>
      <c r="B44" s="50" t="s">
        <v>160</v>
      </c>
      <c r="C44" s="87">
        <v>0.01</v>
      </c>
      <c r="D44" s="95" t="s">
        <v>291</v>
      </c>
      <c r="E44" s="52" t="s">
        <v>296</v>
      </c>
    </row>
    <row r="45" spans="1:5" ht="48" x14ac:dyDescent="0.2">
      <c r="A45" s="21">
        <v>530</v>
      </c>
      <c r="B45" s="50" t="s">
        <v>161</v>
      </c>
      <c r="C45" s="87">
        <v>0.01</v>
      </c>
      <c r="D45" s="95" t="s">
        <v>291</v>
      </c>
      <c r="E45" s="52" t="s">
        <v>296</v>
      </c>
    </row>
    <row r="46" spans="1:5" ht="48" x14ac:dyDescent="0.2">
      <c r="A46" s="21">
        <v>531</v>
      </c>
      <c r="B46" s="50" t="s">
        <v>162</v>
      </c>
      <c r="C46" s="87">
        <v>0.01</v>
      </c>
      <c r="D46" s="95" t="s">
        <v>291</v>
      </c>
      <c r="E46" s="52" t="s">
        <v>296</v>
      </c>
    </row>
    <row r="47" spans="1:5" ht="38.25" x14ac:dyDescent="0.2">
      <c r="A47" s="21">
        <v>532</v>
      </c>
      <c r="B47" s="50" t="s">
        <v>163</v>
      </c>
      <c r="C47" s="87">
        <v>0.01</v>
      </c>
      <c r="D47" s="95" t="s">
        <v>291</v>
      </c>
      <c r="E47" s="52" t="s">
        <v>296</v>
      </c>
    </row>
    <row r="48" spans="1:5" ht="96" x14ac:dyDescent="0.2">
      <c r="A48" s="21">
        <v>533</v>
      </c>
      <c r="B48" s="50" t="s">
        <v>164</v>
      </c>
      <c r="C48" s="87">
        <v>0.01</v>
      </c>
      <c r="D48" s="95" t="s">
        <v>291</v>
      </c>
      <c r="E48" s="52" t="s">
        <v>296</v>
      </c>
    </row>
    <row r="49" spans="1:5" ht="96" x14ac:dyDescent="0.2">
      <c r="A49" s="21">
        <v>534</v>
      </c>
      <c r="B49" s="50" t="s">
        <v>165</v>
      </c>
      <c r="C49" s="87">
        <v>0.01</v>
      </c>
      <c r="D49" s="95" t="s">
        <v>291</v>
      </c>
      <c r="E49" s="52" t="s">
        <v>296</v>
      </c>
    </row>
    <row r="50" spans="1:5" ht="96" x14ac:dyDescent="0.2">
      <c r="A50" s="21">
        <v>535</v>
      </c>
      <c r="B50" s="50" t="s">
        <v>166</v>
      </c>
      <c r="C50" s="87">
        <v>0.01</v>
      </c>
      <c r="D50" s="95" t="s">
        <v>291</v>
      </c>
      <c r="E50" s="52" t="s">
        <v>296</v>
      </c>
    </row>
    <row r="51" spans="1:5" ht="38.25" x14ac:dyDescent="0.2">
      <c r="A51" s="21">
        <v>536</v>
      </c>
      <c r="B51" s="50" t="s">
        <v>167</v>
      </c>
      <c r="C51" s="87">
        <v>0.01</v>
      </c>
      <c r="D51" s="95" t="s">
        <v>291</v>
      </c>
      <c r="E51" s="52" t="s">
        <v>296</v>
      </c>
    </row>
    <row r="52" spans="1:5" ht="38.25" x14ac:dyDescent="0.2">
      <c r="A52" s="21">
        <v>537</v>
      </c>
      <c r="B52" s="50" t="s">
        <v>168</v>
      </c>
      <c r="C52" s="87">
        <v>0.01</v>
      </c>
      <c r="D52" s="95" t="s">
        <v>291</v>
      </c>
      <c r="E52" s="52" t="s">
        <v>296</v>
      </c>
    </row>
    <row r="53" spans="1:5" ht="38.25" x14ac:dyDescent="0.2">
      <c r="A53" s="21">
        <v>538</v>
      </c>
      <c r="B53" s="50" t="s">
        <v>169</v>
      </c>
      <c r="C53" s="87">
        <v>0.01</v>
      </c>
      <c r="D53" s="95" t="s">
        <v>291</v>
      </c>
      <c r="E53" s="52" t="s">
        <v>296</v>
      </c>
    </row>
    <row r="54" spans="1:5" ht="38.25" x14ac:dyDescent="0.2">
      <c r="A54" s="21">
        <v>539</v>
      </c>
      <c r="B54" s="50" t="s">
        <v>170</v>
      </c>
      <c r="C54" s="87">
        <v>0.01</v>
      </c>
      <c r="D54" s="95" t="s">
        <v>291</v>
      </c>
      <c r="E54" s="52" t="s">
        <v>296</v>
      </c>
    </row>
    <row r="55" spans="1:5" ht="38.25" x14ac:dyDescent="0.2">
      <c r="A55" s="21">
        <v>540</v>
      </c>
      <c r="B55" s="50" t="s">
        <v>171</v>
      </c>
      <c r="C55" s="87">
        <v>0.01</v>
      </c>
      <c r="D55" s="95" t="s">
        <v>291</v>
      </c>
      <c r="E55" s="52" t="s">
        <v>296</v>
      </c>
    </row>
    <row r="56" spans="1:5" ht="38.25" x14ac:dyDescent="0.2">
      <c r="A56" s="21">
        <v>541</v>
      </c>
      <c r="B56" s="50" t="s">
        <v>172</v>
      </c>
      <c r="C56" s="87">
        <v>0.01</v>
      </c>
      <c r="D56" s="95" t="s">
        <v>291</v>
      </c>
      <c r="E56" s="52" t="s">
        <v>296</v>
      </c>
    </row>
    <row r="57" spans="1:5" ht="60" x14ac:dyDescent="0.2">
      <c r="A57" s="21">
        <v>542</v>
      </c>
      <c r="B57" s="50" t="s">
        <v>173</v>
      </c>
      <c r="C57" s="87">
        <v>0.01</v>
      </c>
      <c r="D57" s="95" t="s">
        <v>291</v>
      </c>
      <c r="E57" s="52" t="s">
        <v>296</v>
      </c>
    </row>
    <row r="58" spans="1:5" ht="38.25" x14ac:dyDescent="0.2">
      <c r="A58" s="21">
        <v>543</v>
      </c>
      <c r="B58" s="50" t="s">
        <v>174</v>
      </c>
      <c r="C58" s="87">
        <v>0.01</v>
      </c>
      <c r="D58" s="95" t="s">
        <v>291</v>
      </c>
      <c r="E58" s="52" t="s">
        <v>296</v>
      </c>
    </row>
    <row r="59" spans="1:5" ht="38.25" x14ac:dyDescent="0.2">
      <c r="A59" s="21">
        <v>544</v>
      </c>
      <c r="B59" s="50" t="s">
        <v>175</v>
      </c>
      <c r="C59" s="87">
        <v>0.01</v>
      </c>
      <c r="D59" s="95" t="s">
        <v>291</v>
      </c>
      <c r="E59" s="52" t="s">
        <v>296</v>
      </c>
    </row>
    <row r="60" spans="1:5" ht="60" x14ac:dyDescent="0.2">
      <c r="A60" s="21">
        <v>545</v>
      </c>
      <c r="B60" s="50" t="s">
        <v>176</v>
      </c>
      <c r="C60" s="87">
        <v>0.01</v>
      </c>
      <c r="D60" s="95" t="s">
        <v>291</v>
      </c>
      <c r="E60" s="52" t="s">
        <v>296</v>
      </c>
    </row>
    <row r="61" spans="1:5" ht="38.25" x14ac:dyDescent="0.2">
      <c r="A61" s="21">
        <v>546</v>
      </c>
      <c r="B61" s="50" t="s">
        <v>177</v>
      </c>
      <c r="C61" s="87">
        <v>0.01</v>
      </c>
      <c r="D61" s="95" t="s">
        <v>291</v>
      </c>
      <c r="E61" s="52" t="s">
        <v>296</v>
      </c>
    </row>
    <row r="62" spans="1:5" ht="38.25" x14ac:dyDescent="0.2">
      <c r="A62" s="21">
        <v>547</v>
      </c>
      <c r="B62" s="50" t="s">
        <v>178</v>
      </c>
      <c r="C62" s="87">
        <v>0.01</v>
      </c>
      <c r="D62" s="95" t="s">
        <v>291</v>
      </c>
      <c r="E62" s="52" t="s">
        <v>296</v>
      </c>
    </row>
    <row r="63" spans="1:5" ht="38.25" x14ac:dyDescent="0.2">
      <c r="A63" s="21">
        <v>548</v>
      </c>
      <c r="B63" s="50" t="s">
        <v>179</v>
      </c>
      <c r="C63" s="87">
        <v>0.01</v>
      </c>
      <c r="D63" s="95" t="s">
        <v>291</v>
      </c>
      <c r="E63" s="52" t="s">
        <v>296</v>
      </c>
    </row>
    <row r="64" spans="1:5" ht="38.25" x14ac:dyDescent="0.2">
      <c r="A64" s="21">
        <v>549</v>
      </c>
      <c r="B64" s="50" t="s">
        <v>180</v>
      </c>
      <c r="C64" s="87">
        <v>0.01</v>
      </c>
      <c r="D64" s="95" t="s">
        <v>291</v>
      </c>
      <c r="E64" s="52" t="s">
        <v>296</v>
      </c>
    </row>
    <row r="65" spans="1:5" ht="48" x14ac:dyDescent="0.2">
      <c r="A65" s="21">
        <v>550</v>
      </c>
      <c r="B65" s="50" t="s">
        <v>181</v>
      </c>
      <c r="C65" s="87">
        <v>0.01</v>
      </c>
      <c r="D65" s="95" t="s">
        <v>291</v>
      </c>
      <c r="E65" s="52" t="s">
        <v>296</v>
      </c>
    </row>
    <row r="66" spans="1:5" ht="38.25" x14ac:dyDescent="0.2">
      <c r="A66" s="21">
        <v>551</v>
      </c>
      <c r="B66" s="50" t="s">
        <v>182</v>
      </c>
      <c r="C66" s="87">
        <v>0.01</v>
      </c>
      <c r="D66" s="95" t="s">
        <v>291</v>
      </c>
      <c r="E66" s="52" t="s">
        <v>296</v>
      </c>
    </row>
    <row r="67" spans="1:5" ht="38.25" x14ac:dyDescent="0.2">
      <c r="A67" s="21">
        <v>552</v>
      </c>
      <c r="B67" s="50" t="s">
        <v>183</v>
      </c>
      <c r="C67" s="87">
        <v>0.01</v>
      </c>
      <c r="D67" s="95" t="s">
        <v>291</v>
      </c>
      <c r="E67" s="52" t="s">
        <v>296</v>
      </c>
    </row>
    <row r="68" spans="1:5" ht="48" x14ac:dyDescent="0.2">
      <c r="A68" s="21">
        <v>553</v>
      </c>
      <c r="B68" s="50" t="s">
        <v>184</v>
      </c>
      <c r="C68" s="87">
        <v>0.01</v>
      </c>
      <c r="D68" s="95" t="s">
        <v>291</v>
      </c>
      <c r="E68" s="52" t="s">
        <v>296</v>
      </c>
    </row>
    <row r="69" spans="1:5" ht="144" x14ac:dyDescent="0.2">
      <c r="A69" s="21">
        <v>554</v>
      </c>
      <c r="B69" s="50" t="s">
        <v>185</v>
      </c>
      <c r="C69" s="87">
        <v>0.01</v>
      </c>
      <c r="D69" s="95" t="s">
        <v>291</v>
      </c>
      <c r="E69" s="52" t="s">
        <v>296</v>
      </c>
    </row>
    <row r="70" spans="1:5" ht="60" x14ac:dyDescent="0.2">
      <c r="A70" s="21">
        <v>555</v>
      </c>
      <c r="B70" s="50" t="s">
        <v>186</v>
      </c>
      <c r="C70" s="87">
        <v>0.01</v>
      </c>
      <c r="D70" s="95" t="s">
        <v>291</v>
      </c>
      <c r="E70" s="52" t="s">
        <v>296</v>
      </c>
    </row>
    <row r="71" spans="1:5" ht="38.25" x14ac:dyDescent="0.2">
      <c r="A71" s="21">
        <v>556</v>
      </c>
      <c r="B71" s="50" t="s">
        <v>187</v>
      </c>
      <c r="C71" s="87">
        <v>0.01</v>
      </c>
      <c r="D71" s="95" t="s">
        <v>291</v>
      </c>
      <c r="E71" s="52" t="s">
        <v>296</v>
      </c>
    </row>
    <row r="72" spans="1:5" ht="38.25" x14ac:dyDescent="0.2">
      <c r="A72" s="21">
        <v>557</v>
      </c>
      <c r="B72" s="50" t="s">
        <v>188</v>
      </c>
      <c r="C72" s="87">
        <v>0.01</v>
      </c>
      <c r="D72" s="95" t="s">
        <v>291</v>
      </c>
      <c r="E72" s="52" t="s">
        <v>296</v>
      </c>
    </row>
    <row r="73" spans="1:5" ht="38.25" x14ac:dyDescent="0.2">
      <c r="A73" s="21">
        <v>558</v>
      </c>
      <c r="B73" s="50" t="s">
        <v>189</v>
      </c>
      <c r="C73" s="87">
        <v>0.01</v>
      </c>
      <c r="D73" s="95" t="s">
        <v>291</v>
      </c>
      <c r="E73" s="52" t="s">
        <v>296</v>
      </c>
    </row>
    <row r="74" spans="1:5" ht="38.25" x14ac:dyDescent="0.2">
      <c r="A74" s="21">
        <v>559</v>
      </c>
      <c r="B74" s="50" t="s">
        <v>190</v>
      </c>
      <c r="C74" s="87">
        <v>0.01</v>
      </c>
      <c r="D74" s="95" t="s">
        <v>291</v>
      </c>
      <c r="E74" s="52" t="s">
        <v>296</v>
      </c>
    </row>
    <row r="75" spans="1:5" ht="38.25" x14ac:dyDescent="0.2">
      <c r="A75" s="21">
        <v>560</v>
      </c>
      <c r="B75" s="50" t="s">
        <v>191</v>
      </c>
      <c r="C75" s="87">
        <v>0.01</v>
      </c>
      <c r="D75" s="95" t="s">
        <v>291</v>
      </c>
      <c r="E75" s="52" t="s">
        <v>296</v>
      </c>
    </row>
    <row r="76" spans="1:5" ht="38.25" x14ac:dyDescent="0.2">
      <c r="A76" s="21">
        <v>561</v>
      </c>
      <c r="B76" s="50" t="s">
        <v>192</v>
      </c>
      <c r="C76" s="87">
        <v>0.01</v>
      </c>
      <c r="D76" s="95" t="s">
        <v>291</v>
      </c>
      <c r="E76" s="52" t="s">
        <v>296</v>
      </c>
    </row>
    <row r="77" spans="1:5" ht="38.25" x14ac:dyDescent="0.2">
      <c r="A77" s="21">
        <v>562</v>
      </c>
      <c r="B77" s="50" t="s">
        <v>193</v>
      </c>
      <c r="C77" s="87">
        <v>0.01</v>
      </c>
      <c r="D77" s="95" t="s">
        <v>291</v>
      </c>
      <c r="E77" s="52" t="s">
        <v>296</v>
      </c>
    </row>
    <row r="78" spans="1:5" ht="38.25" x14ac:dyDescent="0.2">
      <c r="A78" s="21">
        <v>563</v>
      </c>
      <c r="B78" s="50" t="s">
        <v>194</v>
      </c>
      <c r="C78" s="87">
        <v>0.01</v>
      </c>
      <c r="D78" s="95" t="s">
        <v>291</v>
      </c>
      <c r="E78" s="52" t="s">
        <v>296</v>
      </c>
    </row>
    <row r="79" spans="1:5" ht="38.25" x14ac:dyDescent="0.2">
      <c r="A79" s="21">
        <v>564</v>
      </c>
      <c r="B79" s="50" t="s">
        <v>195</v>
      </c>
      <c r="C79" s="87">
        <v>0.01</v>
      </c>
      <c r="D79" s="95" t="s">
        <v>291</v>
      </c>
      <c r="E79" s="52" t="s">
        <v>296</v>
      </c>
    </row>
    <row r="80" spans="1:5" ht="38.25" x14ac:dyDescent="0.2">
      <c r="A80" s="21">
        <v>565</v>
      </c>
      <c r="B80" s="50" t="s">
        <v>196</v>
      </c>
      <c r="C80" s="87">
        <v>0.01</v>
      </c>
      <c r="D80" s="95" t="s">
        <v>291</v>
      </c>
      <c r="E80" s="52" t="s">
        <v>296</v>
      </c>
    </row>
    <row r="81" spans="1:5" ht="60" x14ac:dyDescent="0.2">
      <c r="A81" s="21">
        <v>566</v>
      </c>
      <c r="B81" s="50" t="s">
        <v>197</v>
      </c>
      <c r="C81" s="87">
        <v>0.01</v>
      </c>
      <c r="D81" s="95" t="s">
        <v>291</v>
      </c>
      <c r="E81" s="52" t="s">
        <v>296</v>
      </c>
    </row>
    <row r="82" spans="1:5" ht="48" x14ac:dyDescent="0.2">
      <c r="A82" s="21">
        <v>567</v>
      </c>
      <c r="B82" s="50" t="s">
        <v>198</v>
      </c>
      <c r="C82" s="87">
        <v>0.01</v>
      </c>
      <c r="D82" s="95" t="s">
        <v>291</v>
      </c>
      <c r="E82" s="52" t="s">
        <v>296</v>
      </c>
    </row>
    <row r="83" spans="1:5" ht="60" x14ac:dyDescent="0.2">
      <c r="A83" s="21">
        <v>568</v>
      </c>
      <c r="B83" s="50" t="s">
        <v>199</v>
      </c>
      <c r="C83" s="87">
        <v>0.01</v>
      </c>
      <c r="D83" s="95" t="s">
        <v>291</v>
      </c>
      <c r="E83" s="52" t="s">
        <v>296</v>
      </c>
    </row>
    <row r="84" spans="1:5" ht="48" x14ac:dyDescent="0.2">
      <c r="A84" s="21">
        <v>569</v>
      </c>
      <c r="B84" s="50" t="s">
        <v>200</v>
      </c>
      <c r="C84" s="87">
        <v>0.01</v>
      </c>
      <c r="D84" s="95" t="s">
        <v>291</v>
      </c>
      <c r="E84" s="52" t="s">
        <v>296</v>
      </c>
    </row>
    <row r="85" spans="1:5" ht="38.25" x14ac:dyDescent="0.2">
      <c r="A85" s="21">
        <v>570</v>
      </c>
      <c r="B85" s="50" t="s">
        <v>201</v>
      </c>
      <c r="C85" s="87">
        <v>0.01</v>
      </c>
      <c r="D85" s="95" t="s">
        <v>291</v>
      </c>
      <c r="E85" s="52" t="s">
        <v>296</v>
      </c>
    </row>
    <row r="86" spans="1:5" ht="60" x14ac:dyDescent="0.2">
      <c r="A86" s="21">
        <v>571</v>
      </c>
      <c r="B86" s="50" t="s">
        <v>202</v>
      </c>
      <c r="C86" s="87">
        <v>0.01</v>
      </c>
      <c r="D86" s="95" t="s">
        <v>291</v>
      </c>
      <c r="E86" s="52" t="s">
        <v>296</v>
      </c>
    </row>
    <row r="87" spans="1:5" ht="38.25" x14ac:dyDescent="0.2">
      <c r="A87" s="21">
        <v>572</v>
      </c>
      <c r="B87" s="50" t="s">
        <v>203</v>
      </c>
      <c r="C87" s="87">
        <v>0.01</v>
      </c>
      <c r="D87" s="95" t="s">
        <v>291</v>
      </c>
      <c r="E87" s="52" t="s">
        <v>296</v>
      </c>
    </row>
    <row r="88" spans="1:5" ht="15" customHeight="1" x14ac:dyDescent="0.2">
      <c r="A88" s="79" t="s">
        <v>18</v>
      </c>
      <c r="B88" s="80"/>
      <c r="C88" s="22">
        <f>AVERAGEIF(C16:C87,"&lt;&gt;0")</f>
        <v>9.9305555555555369E-2</v>
      </c>
      <c r="D88" s="96"/>
      <c r="E88" s="23"/>
    </row>
    <row r="89" spans="1:5" ht="15" x14ac:dyDescent="0.25">
      <c r="C89" s="12"/>
    </row>
    <row r="90" spans="1:5" ht="15" x14ac:dyDescent="0.25">
      <c r="C90" s="12"/>
    </row>
    <row r="91" spans="1:5" ht="15" x14ac:dyDescent="0.25">
      <c r="A91" s="12"/>
      <c r="B91" s="12"/>
      <c r="C91" s="12"/>
    </row>
    <row r="92" spans="1:5" ht="15" x14ac:dyDescent="0.25">
      <c r="A92" s="12"/>
      <c r="B92" s="12"/>
      <c r="C92" s="12"/>
    </row>
    <row r="93" spans="1:5" ht="15" x14ac:dyDescent="0.25">
      <c r="A93" s="12"/>
      <c r="B93" s="12"/>
    </row>
    <row r="94" spans="1:5" ht="15" x14ac:dyDescent="0.25">
      <c r="A94" s="12"/>
      <c r="B94" s="12"/>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87"/>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INNOVACION</cp:lastModifiedBy>
  <cp:lastPrinted>2018-07-10T17:20:14Z</cp:lastPrinted>
  <dcterms:created xsi:type="dcterms:W3CDTF">2018-07-09T13:33:47Z</dcterms:created>
  <dcterms:modified xsi:type="dcterms:W3CDTF">2019-01-31T22:07:14Z</dcterms:modified>
</cp:coreProperties>
</file>