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C:\Users\Carlos\Documents\Feria de León\Comité de Control Interno\Informes\2018\"/>
    </mc:Choice>
  </mc:AlternateContent>
  <xr:revisionPtr revIDLastSave="0" documentId="8_{9CDFBDC9-1B8C-4CED-AC4F-4558F9B51EF2}" xr6:coauthVersionLast="40" xr6:coauthVersionMax="40" xr10:uidLastSave="{00000000-0000-0000-0000-000000000000}"/>
  <bookViews>
    <workbookView xWindow="0" yWindow="0" windowWidth="20490" windowHeight="7665" activeTab="3" xr2:uid="{00000000-000D-0000-FFFF-FFFF00000000}"/>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2"/>
  <c r="A3" i="3" s="1"/>
  <c r="A3" i="4" s="1"/>
  <c r="A3" i="5" s="1"/>
  <c r="A1" i="6" l="1"/>
  <c r="E4" i="5" l="1"/>
  <c r="E2" i="5"/>
  <c r="A2" i="5"/>
  <c r="A1" i="5"/>
  <c r="E4" i="4" l="1"/>
  <c r="E2" i="4"/>
  <c r="A1" i="4"/>
  <c r="E4" i="3" l="1"/>
  <c r="E2" i="3"/>
  <c r="A1" i="3"/>
  <c r="E4" i="2" l="1"/>
  <c r="E2" i="2"/>
  <c r="A1" i="2" l="1"/>
  <c r="A1" i="1"/>
</calcChain>
</file>

<file path=xl/sharedStrings.xml><?xml version="1.0" encoding="utf-8"?>
<sst xmlns="http://schemas.openxmlformats.org/spreadsheetml/2006/main" count="455" uniqueCount="312">
  <si>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</si>
  <si>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</si>
  <si>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</si>
  <si>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</si>
  <si>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</si>
  <si>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</si>
  <si>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</si>
  <si>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</si>
  <si>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</si>
  <si>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</si>
  <si>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</si>
  <si>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</si>
  <si>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</si>
  <si>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</si>
  <si>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</si>
  <si>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</si>
  <si>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</si>
  <si>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</si>
  <si>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</si>
  <si>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</si>
  <si>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</si>
  <si>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</si>
  <si>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</si>
  <si>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</si>
  <si>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</si>
  <si>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</si>
  <si>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</si>
  <si>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</si>
  <si>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</si>
  <si>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</si>
  <si>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</si>
  <si>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</si>
  <si>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</si>
  <si>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</si>
  <si>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</si>
  <si>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</si>
  <si>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</si>
  <si>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</si>
  <si>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</si>
  <si>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</si>
  <si>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</si>
  <si>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</si>
  <si>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</si>
  <si>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</si>
  <si>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</si>
  <si>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</si>
  <si>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</si>
  <si>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</si>
  <si>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</si>
  <si>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</si>
  <si>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</si>
  <si>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</si>
  <si>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</si>
  <si>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</si>
  <si>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</si>
  <si>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</si>
  <si>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</si>
  <si>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</si>
  <si>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</si>
  <si>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</si>
  <si>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</si>
  <si>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</si>
  <si>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</si>
  <si>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</si>
  <si>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</si>
  <si>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</si>
  <si>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</si>
  <si>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</si>
  <si>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</si>
  <si>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</si>
  <si>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</si>
  <si>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</si>
  <si>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</si>
  <si>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</si>
  <si>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</si>
  <si>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</si>
  <si>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</si>
  <si>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</si>
  <si>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</si>
  <si>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</si>
  <si>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</si>
  <si>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</si>
  <si>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</si>
  <si>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</si>
  <si>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</si>
  <si>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</si>
  <si>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</si>
  <si>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</si>
  <si>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</si>
  <si>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</si>
  <si>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</si>
  <si>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</si>
  <si>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</si>
  <si>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</si>
  <si>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</si>
  <si>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</si>
  <si>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</si>
  <si>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</si>
  <si>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</si>
  <si>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</si>
  <si>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</si>
  <si>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</si>
  <si>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</si>
  <si>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</si>
  <si>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</si>
  <si>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</si>
  <si>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</si>
  <si>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</si>
  <si>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</si>
  <si>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</si>
  <si>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</si>
  <si>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</si>
  <si>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</si>
  <si>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</si>
  <si>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</si>
  <si>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</si>
  <si>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</si>
  <si>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</si>
  <si>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</si>
  <si>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</si>
  <si>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</si>
  <si>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</si>
  <si>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</si>
  <si>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</si>
  <si>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</si>
  <si>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</si>
  <si>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</si>
  <si>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</si>
  <si>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</si>
  <si>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</si>
  <si>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</si>
  <si>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</si>
  <si>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</si>
  <si>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</si>
  <si>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</si>
  <si>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</si>
  <si>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</si>
  <si>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</si>
  <si>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</si>
  <si>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</si>
  <si>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</si>
  <si>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</si>
  <si>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</si>
  <si>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</si>
  <si>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</si>
  <si>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</si>
  <si>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</si>
  <si>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</si>
  <si>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</si>
  <si>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</si>
  <si>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</si>
  <si>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</si>
  <si>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</si>
  <si>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</si>
  <si>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</si>
  <si>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</si>
  <si>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</si>
  <si>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</si>
  <si>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</si>
  <si>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</si>
  <si>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</si>
  <si>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</si>
  <si>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</si>
  <si>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</si>
  <si>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</si>
  <si>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</si>
  <si>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</si>
  <si>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</si>
  <si>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</si>
  <si>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</si>
  <si>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</si>
  <si>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</si>
  <si>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</si>
  <si>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</si>
  <si>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</si>
  <si>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</si>
  <si>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</si>
  <si>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</si>
  <si>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</si>
  <si>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</si>
  <si>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</si>
  <si>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</si>
  <si>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</si>
  <si>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</si>
  <si>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</si>
  <si>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</si>
  <si>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</si>
  <si>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</si>
  <si>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</si>
  <si>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</si>
  <si>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</si>
  <si>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</si>
  <si>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</si>
  <si>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</si>
  <si>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</si>
  <si>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</si>
  <si>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</si>
  <si>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</si>
  <si>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</si>
  <si>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</si>
  <si>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Manual de identidad</t>
  </si>
  <si>
    <t>Manuales y procedimientos</t>
  </si>
  <si>
    <t>Ficha técnica de mejoras regulatorias y programa de mejora continua</t>
  </si>
  <si>
    <t>Organigrama y estructura organizacional</t>
  </si>
  <si>
    <t>Manual de reglas de operación de control interno</t>
  </si>
  <si>
    <t>Informe de seguimiento y evaluación de los riesgos / Acta de instalacion del comité de control interno, reglas de operación del Comité de Control Interno</t>
  </si>
  <si>
    <t>Procedimiento de administración y control de riesgos, PTARS</t>
  </si>
  <si>
    <t>Mapa y matriz de riesgos (PTAR)</t>
  </si>
  <si>
    <t>Informe semestral del estado del control interno</t>
  </si>
  <si>
    <t>N/A</t>
  </si>
  <si>
    <t xml:space="preserve">Resumen de resguardos emitidos / Resguardo individual de bienes muebles  firmado por el resguardante, el jefe inmediato superior y el titular de control patrimonial </t>
  </si>
  <si>
    <t>Procedimiento donde se establece el uso, elaboración y autorización de las requisiciones / Requisiciones efectuadas durante el periodo establecido o requerido</t>
  </si>
  <si>
    <t>Resumen de resguardos emitidos / Carta resguardo de fondo fijo</t>
  </si>
  <si>
    <t>Minutas y acuerdos</t>
  </si>
  <si>
    <t>Reporte con los traspasos realizados / Expediente con copias de las actas de autorización de la comisión de tesoreria y finanzas y del consejo directivo de traspasos presupuestales compensados y ampliaciones liquida.</t>
  </si>
  <si>
    <t>Se tienen las observaciones y recomendaciones de ASEG, falta organizar y mantener actualizado el expediente</t>
  </si>
  <si>
    <t>POA</t>
  </si>
  <si>
    <t>Programa de inducción y programa anual de capacitación</t>
  </si>
  <si>
    <t>Programas presupuestarios Feria, Recinto y Festival de muertos</t>
  </si>
  <si>
    <t>Matriz de Indicadores y Resultados (MIR), Feria, Recinto, Festival</t>
  </si>
  <si>
    <t>Ficha técnica para cada indicador de los MIR , Fegria, Recinto, Festival</t>
  </si>
  <si>
    <t>Avance de indicadores de resultados al 31 de diciembre  2018</t>
  </si>
  <si>
    <t>40% de evaluaciones anuales firmada por cada trabajador</t>
  </si>
  <si>
    <t>Informe semestral de control interno</t>
  </si>
  <si>
    <t xml:space="preserve">Portal de internet de Recinto, misma que se  actualiza trimestralmente,
Portal de internet  de Transparencia del Municipio para la información de oficio, misma que se  actualiza trimestralmente </t>
  </si>
  <si>
    <t xml:space="preserve">Portal de internet de Recinto, misma que se  actualiza trimestralmente,
Portal de internet  de Transparencia del Municipio  actualizado al 3er trimestre </t>
  </si>
  <si>
    <t xml:space="preserve">Portal de internet  de Transparencia del Municipio  </t>
  </si>
  <si>
    <t>Portal de internet  de Recinto  actualizado a 3er. Trimestre 2018</t>
  </si>
  <si>
    <t>Portal de internet  de Transparencia del Municipio actualizado al 3er. Trimestre 2018</t>
  </si>
  <si>
    <t>Portal de internet  de Transparencia del Municipio para la información de oficio, actualizada 3er. Trimestre 2018</t>
  </si>
  <si>
    <t>Portal de transparencia del Recinto
Portal de internet  de Transparencia del Municipio para la información de oficio, actualizada 3er. Trimestre 2018</t>
  </si>
  <si>
    <t>Portal de transparencia del Recinto,
Portal de internet  de Transparencia del Municipio para la información de oficio, actualizada 1er. Semestre 2018</t>
  </si>
  <si>
    <t>Portal de internet  de Transparencia del Municipio para la información de oficio, actualizada Ene-Dic 2018</t>
  </si>
  <si>
    <t>Portal de internet  de Transparencia del Municipio para la información de oficio, actualizada 4o. Trimestre 2017</t>
  </si>
  <si>
    <t>Portal de internet  de Recinto, actualizada 3er.. Trimestre 2018</t>
  </si>
  <si>
    <t>Portal de internet  de Recinto, actualizada 3er. Trimestre 2018</t>
  </si>
  <si>
    <t>Portal de internet  de Recinto, actualizada 2o.. Trimestre 2018</t>
  </si>
  <si>
    <t>Plan de Acción para la Gestión Ética, lntegridad y Conflicto de lnterés 2017-2018</t>
  </si>
  <si>
    <t>Buzones de quejas y sugerencias y boletín interno</t>
  </si>
  <si>
    <t>Perfiles de puestos</t>
  </si>
  <si>
    <t>Cédulas de PTAR por cada área</t>
  </si>
  <si>
    <t>Acciones de mejora en la Metodología del Marco Lógico</t>
  </si>
  <si>
    <t>Mapas de procesos de los procedimientos sustantivos y de apoyo dentro de la Metodología del Marco Lógico</t>
  </si>
  <si>
    <t>Reporte mensual de sugerencias recibidas.</t>
  </si>
  <si>
    <t>Expediente actualizado digital de los software</t>
  </si>
  <si>
    <t>Contratos actualizados con proveedor de software desarrollado</t>
  </si>
  <si>
    <t>Reporte de expedientes y manuales de los software</t>
  </si>
  <si>
    <t>Reporte mensual de control de asistencia / Bitácora de asistencia diaria de los empleados</t>
  </si>
  <si>
    <t xml:space="preserve">Reporte mensual de incidencias del personal / Reporte impreso  del checador de asistencia y bitácoras de entradas y salidas del personal </t>
  </si>
  <si>
    <t xml:space="preserve">Reporte de personal que se le ha emitido credencial / Se tiene la credencial de identificacion con todos los datos, faltando la función pública y fundamento legal </t>
  </si>
  <si>
    <t>Check list con los aspectos que se deben cubrir de acuerdo con la normatividad.</t>
  </si>
  <si>
    <t>Levante semestralmente un inventario físico de bienes muebles e inmuebles de la Dependencia, Entidad u Órgano Autónomo, que incluya un diagnóstico del estado que guarda cada uno de esos bienes; verifique que se encuentren debidamente etiquetados. Publicados en internet.</t>
  </si>
  <si>
    <t xml:space="preserve">Informe de inventarios efectuados / Reporte en excel del inventario de bienes muebles actualizado que incluye el estado que guardan y prueba selectiva de fotos de la etiqueta de algunos bienes </t>
  </si>
  <si>
    <t xml:space="preserve">Resumen de bajas de activos / Expediente con formato de baja con el dictamen respectivo y fotografía del bien, expediente con formato de robo o extravío, acta adminstrativa interna, acta del Ministerio Público, expediente de extravío: acta interna y reposición del bien, expediente de siniestro con reporte de siniestro al seguro y reporte de siniestro con asignacion del proveedor, finiquito de indemnización y pérdida.  </t>
  </si>
  <si>
    <t xml:space="preserve">Reporte consolidado de uso de vehículos / bitácora de uso diario de vehículos </t>
  </si>
  <si>
    <t xml:space="preserve">PAM / copia de los servicios de mantenimiento de los vehículos </t>
  </si>
  <si>
    <t>Reportes mensuales de inventarios de almacén realizados</t>
  </si>
  <si>
    <t>Reporte de recepciones mensuales / Registro de entradas, salidas y existencia de materiales y bienes entregados con firmas de quien recibe.</t>
  </si>
  <si>
    <t xml:space="preserve">Reporte consolidado de consumo de gasolina / Copias de bitácoras de uso de vehículos y  consumo de combustible </t>
  </si>
  <si>
    <t>Arqueos efectuados / Formato de arqueo de fondo fijo firmado por el responsable de elaboración y por el responsable del fondo fijo, comprobantes fiscales de los gastos incurridos.</t>
  </si>
  <si>
    <t>Reporte mensual de actualización de expedientes de proveedores / Padrón impreso y digital del registro y expediente de proveedores</t>
  </si>
  <si>
    <t>Relación de solicitudes de información, así como las respuestas otorgadas / Oficios de respuesta.</t>
  </si>
  <si>
    <t>Resumen de bitácoras / Bitácora de accesos con registro de entradas y salidas de vehículos y bitácora de visitantes con entrada y salidas de los mismos.</t>
  </si>
  <si>
    <t>Reporte de ingresos mensuales / Archivo digital que contiene los CFDI por los ingresos recaudados y copias de las declaraciones y pagos de impuestos / Calendario anual de obligaciones fiscales</t>
  </si>
  <si>
    <t>Se tienen las observaciones y recomendaciones de Contraloría Municipal, falta organizar y mantener actualizado el expediente</t>
  </si>
  <si>
    <t>Proceso de actualizacion y mantenimiento de manuales de procedimientos (ONENOTE). Pendiente la autorización de Dirección General y el Consejo Directivo.</t>
  </si>
  <si>
    <t xml:space="preserve">Protocolo de atención a usuarios </t>
  </si>
  <si>
    <t>Arboles de problemas, Feria, Recinto, Festival de Muertos</t>
  </si>
  <si>
    <t>Arboles de objetivos, Feria, Recinto, Festival de Muertos</t>
  </si>
  <si>
    <t>Programa Feria, Programa Recinto, Programa Festival de Muertos alineados</t>
  </si>
  <si>
    <t>Fotos y evidencia de jornadas de integración de los colaboradores</t>
  </si>
  <si>
    <t xml:space="preserve">Informes trimestrales al Consejo Directivo y a la Comisión de Turismo e informe anual de resultados del evento Feria Estatal de León 2018 </t>
  </si>
  <si>
    <t>Cédula de actividades Feria 2018</t>
  </si>
  <si>
    <t>Boletín de control interno</t>
  </si>
  <si>
    <t>Programa Anual de Mantenimiento (PAM), Programa Mensual de Avance por Puesto, (PMAP), POA</t>
  </si>
  <si>
    <t>Informe semestral de avance de control intreno</t>
  </si>
  <si>
    <t>Reporte anual de encuestas de satisfacción.</t>
  </si>
  <si>
    <t>Bitácora manual de recepción y entrega de correspondencia</t>
  </si>
  <si>
    <t>Portal de internet  de Transparencia del Municipio actualizado trimestralmente</t>
  </si>
  <si>
    <t>Portal de internet  de Transparencia del Municipio actualizado al 3er trimestre</t>
  </si>
  <si>
    <t>Portal de internet  de Transparencia del Municipio para la información de oficio, misma que se actualiza trimestralmente</t>
  </si>
  <si>
    <t>Portal de internet del Recinto.
Portal de internet  de Transparencia del Municipio actualizado al 3er. Trimestre 2018</t>
  </si>
  <si>
    <t>Portal de transparencia del Recinto.
Portal de internet  de Transparencia del Municipio para la información de oficio, misma que se  actualiza anualmente 2017</t>
  </si>
  <si>
    <t>Encuesta de satifacción de la Feria, manual de identidad, boletín interno</t>
  </si>
  <si>
    <t>Boletín de control interno, buzón de quejas y sugerencias</t>
  </si>
  <si>
    <t>Presupuestos por área y/o dpto / Requerimientos de los usuarios y líderes de las distintas áreas</t>
  </si>
  <si>
    <t>Memorándum enviado a titulares de las áreas con archivo digital (CD) con el avance presupuestal trimestral.</t>
  </si>
  <si>
    <t>Memorándum enviado a las áreas con el formato con el avance trimestral de indicadores de resultados e informe trimestral de avance</t>
  </si>
  <si>
    <t xml:space="preserve">Informe de autorizaciones de modificaciones y/o adiciones / Carpeta con autorización del tabulador de puestos y plazas autorizadas, y autorizaciones correspondientes </t>
  </si>
  <si>
    <t>Informe o reporte mensual de actualizaciones realizadas a los expedientes / Expedientes del personal actualizados físico y digital</t>
  </si>
  <si>
    <t>Reporte de cumplimiento de curso y charlas / Archivo con lista de asistencia, fotografías y constancia de participación</t>
  </si>
  <si>
    <t>Reporte semestral de cambio de clave de todos los equipos cómputo del ente</t>
  </si>
  <si>
    <t>Reporte semestral de cambio de apariencia de todos los equipos cómputo del ente</t>
  </si>
  <si>
    <t>Reporte semestral de cambio de respaldo realizado de todos los equipos cómputo del ente</t>
  </si>
  <si>
    <t>Se da seguimiento a los contratos y se tiene evidencia de los entregables establecidos en los contratos, faltando elaborar el reporte de supervisión del cumplimiento de las cláusulas establecidas. Falta reporte de supervisión de cumplimiento.</t>
  </si>
  <si>
    <t>Reporte semestral / Formatos de altas, bajas, robo o extravío, préstamo y cambio, así como el resguardo actualizado de bienes muebles e intangibles, firmados por los resguardantes, titulares de las áreas respectivas y control patrimonial.</t>
  </si>
  <si>
    <t>Resumen de expedientes de vehículos / Expediente de vehículos con licencia de conducir actualizada de los usuarios</t>
  </si>
  <si>
    <t>Reporte de los movimientos presupuestales / Formato de traspasos presupuestales con importes de los mismos conciliados y firmados por  los titulares de las diferentes áreas y la gerencia de control presupuestal</t>
  </si>
  <si>
    <t>Acta de instalación del comité de control interno</t>
  </si>
  <si>
    <t>Reporte anual de encuesta de satisfacción / Archivo digital y/o físico del formato de encuestas de satisfacción de servicio realizado a los arrendatarios en época de Recinto, y por expositores y visitantes en temporada de Feria</t>
  </si>
  <si>
    <t>Reporte de actualización del periódico mural / Fotografías del periódico mural, copia de la credencial de empleado en donde se difunden la misión, visión y valores</t>
  </si>
  <si>
    <t xml:space="preserve">Reporte semanal de correos difundidos / Correos enviados semanalmente al personal administrativo difundiendo los valores, principios y fotografias del periodico mural en el que se difunden los principios y valores al personal operativo, además de fotografía de los principios y valores que se difunden a través de mensaje telefónico vía whatsapp  </t>
  </si>
  <si>
    <t>Informe de aceptación / Tarjeta firmada con la aceptación de los empleados de cumplir con el código de ética</t>
  </si>
  <si>
    <t>Expediente de trabajadores / Archivo digital e impreso del curso de inducción, evidencia fotográfica del mismo.</t>
  </si>
  <si>
    <t>Planificación anual de trabajo del ente / Actas y/o minutas de reuniones; planeación anual de cada área y/o dpto</t>
  </si>
  <si>
    <t>Programa anual de Capacitación del personal / Evidencia fotográfica y documental de la efectiva realización de los curso programados.</t>
  </si>
  <si>
    <t>Publicación de reconocimientos a través del periódico mural y boletín, según la periodicidad que aplique (copias de los reconocimientos entregados , evidencia fotográfica)</t>
  </si>
  <si>
    <t>Patronato de la Feria Estatal de León y Parque Ecológico</t>
  </si>
  <si>
    <t>CACB</t>
  </si>
  <si>
    <t>Se cuenta con la posición de Auditor Interno</t>
  </si>
  <si>
    <t>FOT</t>
  </si>
  <si>
    <t>Se comentó el punto en la Comisión de Contraloria del Consejo Directivo del Patronato y al ser una actividad que implicaría una gran inversión de tiempo del todos el personal de la Feria (incluyendo jardineros, personal de limpieza) se concluye dejar pendiente esta actividad hasta que no sean planteadas por escrito a la Contraloria Municipal las implicaciones de su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</si>
</sst>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00">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9" fontId="2" fillId="2" borderId="15" xfId="2"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0" fontId="7" fillId="2" borderId="7" xfId="0" applyFont="1" applyFill="1" applyBorder="1" applyAlignment="1" applyProtection="1">
      <alignment horizontal="justify" vertical="center" wrapText="1"/>
      <protection locked="0"/>
    </xf>
    <xf numFmtId="0" fontId="7" fillId="2" borderId="7" xfId="0" applyFont="1" applyFill="1" applyBorder="1" applyAlignment="1" applyProtection="1">
      <alignment horizontal="left" vertical="center" wrapText="1"/>
      <protection locked="0"/>
    </xf>
    <xf numFmtId="0" fontId="7" fillId="2" borderId="7" xfId="0" applyFont="1" applyFill="1" applyBorder="1" applyAlignment="1">
      <alignment horizontal="justify" vertical="center" wrapText="1"/>
    </xf>
    <xf numFmtId="0" fontId="7" fillId="2" borderId="7" xfId="0" applyFont="1" applyFill="1" applyBorder="1" applyAlignment="1">
      <alignment horizontal="left" vertical="top" wrapText="1"/>
    </xf>
    <xf numFmtId="0" fontId="7" fillId="2" borderId="7" xfId="0" applyFont="1" applyFill="1" applyBorder="1" applyAlignment="1">
      <alignment horizontal="justify" vertical="center"/>
    </xf>
    <xf numFmtId="0" fontId="2" fillId="2" borderId="0" xfId="0" applyFont="1" applyFill="1" applyAlignment="1">
      <alignment vertical="center"/>
    </xf>
    <xf numFmtId="0" fontId="7" fillId="0"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7" xfId="0" applyFont="1" applyFill="1" applyBorder="1" applyAlignment="1" applyProtection="1">
      <alignment vertical="top" wrapText="1"/>
      <protection locked="0"/>
    </xf>
    <xf numFmtId="0" fontId="7" fillId="2" borderId="7" xfId="0" applyFont="1" applyFill="1" applyBorder="1" applyAlignment="1">
      <alignment vertical="center" wrapText="1"/>
    </xf>
    <xf numFmtId="0" fontId="2" fillId="0" borderId="0" xfId="0" applyFont="1" applyAlignment="1">
      <alignment vertical="center" wrapText="1"/>
    </xf>
    <xf numFmtId="0" fontId="7" fillId="2" borderId="7" xfId="0" applyFont="1" applyFill="1" applyBorder="1" applyAlignment="1">
      <alignment vertical="top" wrapText="1"/>
    </xf>
    <xf numFmtId="0" fontId="7" fillId="0" borderId="7" xfId="0" applyFont="1" applyFill="1" applyBorder="1" applyAlignment="1">
      <alignment horizontal="justify" vertical="center"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xr:uid="{00000000-0005-0000-0000-000003000000}"/>
    <cellStyle name="Porcentaje" xfId="2" builtinId="5"/>
  </cellStyles>
  <dxfs count="4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0.9</c:v>
                </c:pt>
                <c:pt idx="7">
                  <c:v>1</c:v>
                </c:pt>
                <c:pt idx="8">
                  <c:v>0.85</c:v>
                </c:pt>
                <c:pt idx="9">
                  <c:v>1</c:v>
                </c:pt>
                <c:pt idx="10">
                  <c:v>1</c:v>
                </c:pt>
                <c:pt idx="11">
                  <c:v>1</c:v>
                </c:pt>
                <c:pt idx="12">
                  <c:v>1</c:v>
                </c:pt>
                <c:pt idx="13">
                  <c:v>1</c:v>
                </c:pt>
                <c:pt idx="14">
                  <c:v>0.95</c:v>
                </c:pt>
              </c:numCache>
            </c:numRef>
          </c:val>
          <c:extLst>
            <c:ext xmlns:c16="http://schemas.microsoft.com/office/drawing/2014/chart" uri="{C3380CC4-5D6E-409C-BE32-E72D297353CC}">
              <c16:uniqueId val="{00000000-00C1-4A83-89A6-62E9A0A3CCD1}"/>
            </c:ext>
          </c:extLst>
        </c:ser>
        <c:dLbls>
          <c:showLegendKey val="0"/>
          <c:showVal val="1"/>
          <c:showCatName val="0"/>
          <c:showSerName val="0"/>
          <c:showPercent val="0"/>
          <c:showBubbleSize val="0"/>
        </c:dLbls>
        <c:gapWidth val="150"/>
        <c:shape val="box"/>
        <c:axId val="142329448"/>
        <c:axId val="227666384"/>
        <c:axId val="0"/>
      </c:bar3DChart>
      <c:catAx>
        <c:axId val="142329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384"/>
        <c:crosses val="autoZero"/>
        <c:auto val="1"/>
        <c:lblAlgn val="ctr"/>
        <c:lblOffset val="100"/>
        <c:noMultiLvlLbl val="0"/>
      </c:catAx>
      <c:valAx>
        <c:axId val="22766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329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0.95</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9F53-48A8-9E4B-05131666E9D6}"/>
            </c:ext>
          </c:extLst>
        </c:ser>
        <c:dLbls>
          <c:showLegendKey val="0"/>
          <c:showVal val="1"/>
          <c:showCatName val="0"/>
          <c:showSerName val="0"/>
          <c:showPercent val="0"/>
          <c:showBubbleSize val="0"/>
        </c:dLbls>
        <c:gapWidth val="150"/>
        <c:shape val="box"/>
        <c:axId val="227666768"/>
        <c:axId val="227769528"/>
        <c:axId val="0"/>
      </c:bar3DChart>
      <c:catAx>
        <c:axId val="22766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769528"/>
        <c:crosses val="autoZero"/>
        <c:auto val="1"/>
        <c:lblAlgn val="ctr"/>
        <c:lblOffset val="100"/>
        <c:noMultiLvlLbl val="0"/>
      </c:catAx>
      <c:valAx>
        <c:axId val="22776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0.98</c:v>
                </c:pt>
                <c:pt idx="13">
                  <c:v>0.5</c:v>
                </c:pt>
                <c:pt idx="14">
                  <c:v>0.8</c:v>
                </c:pt>
                <c:pt idx="15">
                  <c:v>1</c:v>
                </c:pt>
                <c:pt idx="16">
                  <c:v>1</c:v>
                </c:pt>
                <c:pt idx="17">
                  <c:v>1</c:v>
                </c:pt>
                <c:pt idx="18">
                  <c:v>1</c:v>
                </c:pt>
                <c:pt idx="19">
                  <c:v>1</c:v>
                </c:pt>
                <c:pt idx="20">
                  <c:v>0.9</c:v>
                </c:pt>
                <c:pt idx="21">
                  <c:v>1</c:v>
                </c:pt>
                <c:pt idx="22">
                  <c:v>1</c:v>
                </c:pt>
                <c:pt idx="23">
                  <c:v>1</c:v>
                </c:pt>
                <c:pt idx="24">
                  <c:v>1</c:v>
                </c:pt>
              </c:numCache>
            </c:numRef>
          </c:val>
          <c:extLst>
            <c:ext xmlns:c16="http://schemas.microsoft.com/office/drawing/2014/chart" uri="{C3380CC4-5D6E-409C-BE32-E72D297353CC}">
              <c16:uniqueId val="{00000000-A89D-4782-BCCC-39EA4AF274AB}"/>
            </c:ext>
          </c:extLst>
        </c:ser>
        <c:dLbls>
          <c:showLegendKey val="0"/>
          <c:showVal val="1"/>
          <c:showCatName val="0"/>
          <c:showSerName val="0"/>
          <c:showPercent val="0"/>
          <c:showBubbleSize val="0"/>
        </c:dLbls>
        <c:gapWidth val="79"/>
        <c:shape val="box"/>
        <c:axId val="142456576"/>
        <c:axId val="141949352"/>
        <c:axId val="0"/>
      </c:bar3DChart>
      <c:catAx>
        <c:axId val="14245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1949352"/>
        <c:crosses val="autoZero"/>
        <c:auto val="1"/>
        <c:lblAlgn val="ctr"/>
        <c:lblOffset val="100"/>
        <c:noMultiLvlLbl val="0"/>
      </c:catAx>
      <c:valAx>
        <c:axId val="141949352"/>
        <c:scaling>
          <c:orientation val="minMax"/>
        </c:scaling>
        <c:delete val="1"/>
        <c:axPos val="l"/>
        <c:numFmt formatCode="0%" sourceLinked="1"/>
        <c:majorTickMark val="none"/>
        <c:minorTickMark val="none"/>
        <c:tickLblPos val="nextTo"/>
        <c:crossAx val="1424565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0.9</c:v>
                </c:pt>
                <c:pt idx="5">
                  <c:v>0</c:v>
                </c:pt>
                <c:pt idx="6">
                  <c:v>0</c:v>
                </c:pt>
                <c:pt idx="7">
                  <c:v>1</c:v>
                </c:pt>
                <c:pt idx="8">
                  <c:v>1</c:v>
                </c:pt>
                <c:pt idx="9">
                  <c:v>1</c:v>
                </c:pt>
                <c:pt idx="10">
                  <c:v>1</c:v>
                </c:pt>
                <c:pt idx="11">
                  <c:v>1</c:v>
                </c:pt>
                <c:pt idx="12">
                  <c:v>0.7</c:v>
                </c:pt>
                <c:pt idx="13">
                  <c:v>0.7</c:v>
                </c:pt>
                <c:pt idx="14">
                  <c:v>0.8</c:v>
                </c:pt>
                <c:pt idx="15">
                  <c:v>1</c:v>
                </c:pt>
                <c:pt idx="16">
                  <c:v>1</c:v>
                </c:pt>
                <c:pt idx="17">
                  <c:v>0</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D40E-481D-8F6E-507D141F3D94}"/>
            </c:ext>
          </c:extLst>
        </c:ser>
        <c:dLbls>
          <c:showLegendKey val="0"/>
          <c:showVal val="1"/>
          <c:showCatName val="0"/>
          <c:showSerName val="0"/>
          <c:showPercent val="0"/>
          <c:showBubbleSize val="0"/>
        </c:dLbls>
        <c:gapWidth val="79"/>
        <c:shape val="box"/>
        <c:axId val="143451632"/>
        <c:axId val="140123200"/>
        <c:axId val="0"/>
      </c:bar3DChart>
      <c:catAx>
        <c:axId val="14345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3200"/>
        <c:crosses val="autoZero"/>
        <c:auto val="1"/>
        <c:lblAlgn val="ctr"/>
        <c:lblOffset val="100"/>
        <c:noMultiLvlLbl val="0"/>
      </c:catAx>
      <c:valAx>
        <c:axId val="140123200"/>
        <c:scaling>
          <c:orientation val="minMax"/>
        </c:scaling>
        <c:delete val="1"/>
        <c:axPos val="l"/>
        <c:numFmt formatCode="0%" sourceLinked="1"/>
        <c:majorTickMark val="none"/>
        <c:minorTickMark val="none"/>
        <c:tickLblPos val="nextTo"/>
        <c:crossAx val="1434516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B0E3-44B0-ADCD-23CD4252D28A}"/>
            </c:ext>
          </c:extLst>
        </c:ser>
        <c:dLbls>
          <c:showLegendKey val="0"/>
          <c:showVal val="1"/>
          <c:showCatName val="0"/>
          <c:showSerName val="0"/>
          <c:showPercent val="0"/>
          <c:showBubbleSize val="0"/>
        </c:dLbls>
        <c:gapWidth val="79"/>
        <c:shape val="box"/>
        <c:axId val="140123984"/>
        <c:axId val="140124376"/>
        <c:axId val="0"/>
      </c:bar3DChart>
      <c:catAx>
        <c:axId val="14012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4376"/>
        <c:crosses val="autoZero"/>
        <c:auto val="1"/>
        <c:lblAlgn val="ctr"/>
        <c:lblOffset val="100"/>
        <c:noMultiLvlLbl val="0"/>
      </c:catAx>
      <c:valAx>
        <c:axId val="140124376"/>
        <c:scaling>
          <c:orientation val="minMax"/>
        </c:scaling>
        <c:delete val="1"/>
        <c:axPos val="l"/>
        <c:numFmt formatCode="0%" sourceLinked="1"/>
        <c:majorTickMark val="none"/>
        <c:minorTickMark val="none"/>
        <c:tickLblPos val="nextTo"/>
        <c:crossAx val="140123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0.85</c:v>
                </c:pt>
                <c:pt idx="1">
                  <c:v>0.4</c:v>
                </c:pt>
                <c:pt idx="2">
                  <c:v>0</c:v>
                </c:pt>
                <c:pt idx="3">
                  <c:v>1</c:v>
                </c:pt>
                <c:pt idx="4">
                  <c:v>1</c:v>
                </c:pt>
                <c:pt idx="5">
                  <c:v>1</c:v>
                </c:pt>
                <c:pt idx="6">
                  <c:v>1</c:v>
                </c:pt>
                <c:pt idx="7">
                  <c:v>0.9</c:v>
                </c:pt>
                <c:pt idx="8">
                  <c:v>1</c:v>
                </c:pt>
                <c:pt idx="9">
                  <c:v>1</c:v>
                </c:pt>
                <c:pt idx="10">
                  <c:v>1</c:v>
                </c:pt>
                <c:pt idx="11">
                  <c:v>1</c:v>
                </c:pt>
                <c:pt idx="12">
                  <c:v>1</c:v>
                </c:pt>
                <c:pt idx="13">
                  <c:v>1</c:v>
                </c:pt>
                <c:pt idx="14">
                  <c:v>1</c:v>
                </c:pt>
                <c:pt idx="15">
                  <c:v>1</c:v>
                </c:pt>
                <c:pt idx="16">
                  <c:v>1</c:v>
                </c:pt>
                <c:pt idx="17">
                  <c:v>0</c:v>
                </c:pt>
                <c:pt idx="18">
                  <c:v>1</c:v>
                </c:pt>
                <c:pt idx="19">
                  <c:v>1</c:v>
                </c:pt>
                <c:pt idx="20">
                  <c:v>0</c:v>
                </c:pt>
                <c:pt idx="21">
                  <c:v>0</c:v>
                </c:pt>
                <c:pt idx="22">
                  <c:v>1</c:v>
                </c:pt>
                <c:pt idx="23">
                  <c:v>1</c:v>
                </c:pt>
                <c:pt idx="24">
                  <c:v>1</c:v>
                </c:pt>
              </c:numCache>
            </c:numRef>
          </c:val>
          <c:extLst>
            <c:ext xmlns:c16="http://schemas.microsoft.com/office/drawing/2014/chart" uri="{C3380CC4-5D6E-409C-BE32-E72D297353CC}">
              <c16:uniqueId val="{00000000-25DA-440E-B242-5F2C7E859C57}"/>
            </c:ext>
          </c:extLst>
        </c:ser>
        <c:dLbls>
          <c:showLegendKey val="0"/>
          <c:showVal val="1"/>
          <c:showCatName val="0"/>
          <c:showSerName val="0"/>
          <c:showPercent val="0"/>
          <c:showBubbleSize val="0"/>
        </c:dLbls>
        <c:gapWidth val="79"/>
        <c:shape val="box"/>
        <c:axId val="140122416"/>
        <c:axId val="140122024"/>
        <c:axId val="0"/>
      </c:bar3DChart>
      <c:catAx>
        <c:axId val="14012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2024"/>
        <c:crosses val="autoZero"/>
        <c:auto val="1"/>
        <c:lblAlgn val="ctr"/>
        <c:lblOffset val="100"/>
        <c:noMultiLvlLbl val="0"/>
      </c:catAx>
      <c:valAx>
        <c:axId val="140122024"/>
        <c:scaling>
          <c:orientation val="minMax"/>
        </c:scaling>
        <c:delete val="1"/>
        <c:axPos val="l"/>
        <c:numFmt formatCode="0%" sourceLinked="1"/>
        <c:majorTickMark val="none"/>
        <c:minorTickMark val="none"/>
        <c:tickLblPos val="nextTo"/>
        <c:crossAx val="14012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0</c:v>
                </c:pt>
                <c:pt idx="4">
                  <c:v>1</c:v>
                </c:pt>
                <c:pt idx="5">
                  <c:v>1</c:v>
                </c:pt>
                <c:pt idx="6">
                  <c:v>1</c:v>
                </c:pt>
                <c:pt idx="7">
                  <c:v>0</c:v>
                </c:pt>
                <c:pt idx="8">
                  <c:v>1</c:v>
                </c:pt>
                <c:pt idx="9">
                  <c:v>1</c:v>
                </c:pt>
                <c:pt idx="10">
                  <c:v>1</c:v>
                </c:pt>
                <c:pt idx="11">
                  <c:v>0</c:v>
                </c:pt>
                <c:pt idx="12">
                  <c:v>1</c:v>
                </c:pt>
                <c:pt idx="13">
                  <c:v>1</c:v>
                </c:pt>
                <c:pt idx="14">
                  <c:v>1</c:v>
                </c:pt>
                <c:pt idx="15">
                  <c:v>1</c:v>
                </c:pt>
                <c:pt idx="16">
                  <c:v>1</c:v>
                </c:pt>
                <c:pt idx="17">
                  <c:v>1</c:v>
                </c:pt>
                <c:pt idx="18">
                  <c:v>0</c:v>
                </c:pt>
                <c:pt idx="19">
                  <c:v>1</c:v>
                </c:pt>
                <c:pt idx="20">
                  <c:v>0</c:v>
                </c:pt>
                <c:pt idx="21">
                  <c:v>0</c:v>
                </c:pt>
                <c:pt idx="22">
                  <c:v>0</c:v>
                </c:pt>
                <c:pt idx="23">
                  <c:v>0</c:v>
                </c:pt>
                <c:pt idx="24">
                  <c:v>1</c:v>
                </c:pt>
              </c:numCache>
            </c:numRef>
          </c:val>
          <c:extLst>
            <c:ext xmlns:c16="http://schemas.microsoft.com/office/drawing/2014/chart" uri="{C3380CC4-5D6E-409C-BE32-E72D297353CC}">
              <c16:uniqueId val="{00000000-8863-488D-9918-0E5704ED73AE}"/>
            </c:ext>
          </c:extLst>
        </c:ser>
        <c:dLbls>
          <c:showLegendKey val="0"/>
          <c:showVal val="1"/>
          <c:showCatName val="0"/>
          <c:showSerName val="0"/>
          <c:showPercent val="0"/>
          <c:showBubbleSize val="0"/>
        </c:dLbls>
        <c:gapWidth val="79"/>
        <c:shape val="box"/>
        <c:axId val="140122808"/>
        <c:axId val="140125160"/>
        <c:axId val="0"/>
      </c:bar3DChart>
      <c:catAx>
        <c:axId val="140122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5160"/>
        <c:crosses val="autoZero"/>
        <c:auto val="1"/>
        <c:lblAlgn val="ctr"/>
        <c:lblOffset val="100"/>
        <c:noMultiLvlLbl val="0"/>
      </c:catAx>
      <c:valAx>
        <c:axId val="140125160"/>
        <c:scaling>
          <c:orientation val="minMax"/>
        </c:scaling>
        <c:delete val="1"/>
        <c:axPos val="l"/>
        <c:numFmt formatCode="0%" sourceLinked="1"/>
        <c:majorTickMark val="none"/>
        <c:minorTickMark val="none"/>
        <c:tickLblPos val="nextTo"/>
        <c:crossAx val="140122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1</c:v>
                </c:pt>
                <c:pt idx="2">
                  <c:v>1</c:v>
                </c:pt>
                <c:pt idx="3">
                  <c:v>0</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DC77-4B64-B964-784526CF71BA}"/>
            </c:ext>
          </c:extLst>
        </c:ser>
        <c:dLbls>
          <c:showLegendKey val="0"/>
          <c:showVal val="1"/>
          <c:showCatName val="0"/>
          <c:showSerName val="0"/>
          <c:showPercent val="0"/>
          <c:showBubbleSize val="0"/>
        </c:dLbls>
        <c:gapWidth val="79"/>
        <c:shape val="box"/>
        <c:axId val="140125944"/>
        <c:axId val="140126336"/>
        <c:axId val="0"/>
      </c:bar3DChart>
      <c:catAx>
        <c:axId val="14012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6336"/>
        <c:crosses val="autoZero"/>
        <c:auto val="1"/>
        <c:lblAlgn val="ctr"/>
        <c:lblOffset val="100"/>
        <c:noMultiLvlLbl val="0"/>
      </c:catAx>
      <c:valAx>
        <c:axId val="140126336"/>
        <c:scaling>
          <c:orientation val="minMax"/>
        </c:scaling>
        <c:delete val="1"/>
        <c:axPos val="l"/>
        <c:numFmt formatCode="0%" sourceLinked="1"/>
        <c:majorTickMark val="none"/>
        <c:minorTickMark val="none"/>
        <c:tickLblPos val="nextTo"/>
        <c:crossAx val="140125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cell r="E15"/>
          <cell r="F15"/>
          <cell r="G15"/>
          <cell r="H15"/>
          <cell r="I15"/>
          <cell r="J15"/>
          <cell r="L15"/>
        </row>
        <row r="16">
          <cell r="D16"/>
          <cell r="E16"/>
          <cell r="F16"/>
          <cell r="G16"/>
          <cell r="H16"/>
          <cell r="I16"/>
          <cell r="J16"/>
          <cell r="L16"/>
        </row>
        <row r="17">
          <cell r="D17"/>
          <cell r="E17"/>
          <cell r="F17"/>
          <cell r="G17"/>
          <cell r="H17"/>
          <cell r="I17"/>
          <cell r="J17"/>
          <cell r="L17"/>
        </row>
        <row r="18">
          <cell r="D18"/>
          <cell r="E18"/>
          <cell r="F18"/>
          <cell r="G18"/>
          <cell r="H18"/>
          <cell r="I18"/>
          <cell r="J18"/>
          <cell r="L18"/>
        </row>
        <row r="19">
          <cell r="D19"/>
          <cell r="E19"/>
          <cell r="F19"/>
          <cell r="G19"/>
          <cell r="H19"/>
          <cell r="I19"/>
          <cell r="J19"/>
          <cell r="L19"/>
        </row>
        <row r="20">
          <cell r="D20"/>
          <cell r="E20"/>
          <cell r="F20"/>
          <cell r="G20"/>
          <cell r="H20"/>
          <cell r="I20"/>
          <cell r="J20"/>
          <cell r="L20"/>
        </row>
        <row r="21">
          <cell r="D21"/>
          <cell r="E21"/>
          <cell r="F21"/>
          <cell r="G21"/>
          <cell r="H21"/>
          <cell r="I21"/>
          <cell r="J21"/>
          <cell r="L21"/>
        </row>
        <row r="22">
          <cell r="D22"/>
          <cell r="E22"/>
          <cell r="F22"/>
          <cell r="G22"/>
          <cell r="H22"/>
          <cell r="I22"/>
          <cell r="J22"/>
          <cell r="L22"/>
        </row>
        <row r="24">
          <cell r="D24"/>
          <cell r="E24"/>
          <cell r="F24"/>
        </row>
        <row r="25">
          <cell r="D25"/>
          <cell r="E25"/>
          <cell r="F25"/>
        </row>
        <row r="26">
          <cell r="D26"/>
          <cell r="E26"/>
          <cell r="F26"/>
        </row>
        <row r="27">
          <cell r="D27"/>
          <cell r="E27"/>
          <cell r="F27"/>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1"/>
  <sheetViews>
    <sheetView view="pageLayout" zoomScaleNormal="100" workbookViewId="0">
      <selection activeCell="A4" sqref="A4:C4"/>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71" t="str">
        <f>Institución</f>
        <v>Municipio de León Guanajuato</v>
      </c>
      <c r="B1" s="72"/>
      <c r="C1" s="72"/>
      <c r="D1" s="14" t="s">
        <v>0</v>
      </c>
      <c r="E1" s="15" t="s">
        <v>12</v>
      </c>
    </row>
    <row r="2" spans="1:5" x14ac:dyDescent="0.25">
      <c r="A2" s="73" t="s">
        <v>307</v>
      </c>
      <c r="B2" s="74"/>
      <c r="C2" s="74"/>
      <c r="D2" s="13" t="s">
        <v>1</v>
      </c>
      <c r="E2" s="16" t="s">
        <v>308</v>
      </c>
    </row>
    <row r="3" spans="1:5" x14ac:dyDescent="0.25">
      <c r="A3" s="75" t="s">
        <v>54</v>
      </c>
      <c r="B3" s="76"/>
      <c r="C3" s="76"/>
      <c r="D3" s="13" t="s">
        <v>2</v>
      </c>
      <c r="E3" s="17">
        <v>43465</v>
      </c>
    </row>
    <row r="4" spans="1:5" x14ac:dyDescent="0.25">
      <c r="A4" s="73"/>
      <c r="B4" s="74"/>
      <c r="C4" s="74"/>
      <c r="D4" s="13" t="s">
        <v>3</v>
      </c>
      <c r="E4" s="18" t="s">
        <v>310</v>
      </c>
    </row>
    <row r="5" spans="1:5" ht="15.75" thickBot="1" x14ac:dyDescent="0.3">
      <c r="A5" s="77" t="s">
        <v>26</v>
      </c>
      <c r="B5" s="78"/>
      <c r="C5" s="78"/>
      <c r="D5" s="19" t="s">
        <v>2</v>
      </c>
      <c r="E5" s="20">
        <v>43447</v>
      </c>
    </row>
    <row r="7" spans="1:5" ht="48" customHeight="1" x14ac:dyDescent="0.25">
      <c r="A7" s="70" t="s">
        <v>30</v>
      </c>
      <c r="B7" s="70"/>
      <c r="C7" s="70"/>
      <c r="D7" s="70"/>
      <c r="E7" s="70"/>
    </row>
    <row r="8" spans="1:5" ht="62.25" customHeight="1" x14ac:dyDescent="0.25">
      <c r="A8" s="80" t="s">
        <v>31</v>
      </c>
      <c r="B8" s="80"/>
      <c r="C8" s="80"/>
      <c r="D8" s="80"/>
      <c r="E8" s="80"/>
    </row>
    <row r="9" spans="1:5" ht="35.25" customHeight="1" x14ac:dyDescent="0.25">
      <c r="A9" s="80" t="s">
        <v>50</v>
      </c>
      <c r="B9" s="80"/>
      <c r="C9" s="80"/>
      <c r="D9" s="80"/>
      <c r="E9" s="80"/>
    </row>
    <row r="10" spans="1:5" ht="68.25" customHeight="1" x14ac:dyDescent="0.25">
      <c r="A10" s="24" t="s">
        <v>27</v>
      </c>
      <c r="B10" s="81" t="s">
        <v>51</v>
      </c>
      <c r="C10" s="81"/>
      <c r="D10" s="81"/>
      <c r="E10" s="81"/>
    </row>
    <row r="11" spans="1:5" ht="58.5" customHeight="1" x14ac:dyDescent="0.25">
      <c r="A11" s="25" t="s">
        <v>28</v>
      </c>
      <c r="B11" s="81" t="s">
        <v>29</v>
      </c>
      <c r="C11" s="81"/>
      <c r="D11" s="81"/>
      <c r="E11" s="81"/>
    </row>
    <row r="12" spans="1:5" ht="62.25" customHeight="1" x14ac:dyDescent="0.25">
      <c r="A12" s="25" t="s">
        <v>52</v>
      </c>
      <c r="B12" s="81" t="s">
        <v>53</v>
      </c>
      <c r="C12" s="81"/>
      <c r="D12" s="81"/>
      <c r="E12" s="81"/>
    </row>
    <row r="14" spans="1:5" ht="61.5" customHeight="1" x14ac:dyDescent="0.25">
      <c r="A14" s="80" t="s">
        <v>32</v>
      </c>
      <c r="B14" s="80"/>
      <c r="C14" s="80"/>
      <c r="D14" s="80"/>
      <c r="E14" s="8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79" t="s">
        <v>55</v>
      </c>
      <c r="B21" s="79"/>
      <c r="C21" s="79"/>
      <c r="D21" s="79"/>
      <c r="E21" s="79"/>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pageSetUpPr fitToPage="1"/>
  </sheetPr>
  <dimension ref="A1:H37"/>
  <sheetViews>
    <sheetView zoomScale="130" zoomScaleNormal="130" workbookViewId="0">
      <selection activeCell="A4" sqref="A4:C4"/>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29.57031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85" t="str">
        <f>Institución</f>
        <v>Municipio de León Guanajuato</v>
      </c>
      <c r="B1" s="86"/>
      <c r="C1" s="86"/>
      <c r="D1" s="26" t="s">
        <v>0</v>
      </c>
      <c r="E1" s="27" t="s">
        <v>12</v>
      </c>
      <c r="F1" s="28"/>
      <c r="G1" s="28"/>
    </row>
    <row r="2" spans="1:8" ht="15.75" customHeight="1" x14ac:dyDescent="0.2">
      <c r="A2" s="87" t="str">
        <f>Instrucciones!A2</f>
        <v>Patronato de la Feria Estatal de León y Parque Ecológico</v>
      </c>
      <c r="B2" s="88"/>
      <c r="C2" s="88"/>
      <c r="D2" s="30" t="s">
        <v>1</v>
      </c>
      <c r="E2" s="31" t="s">
        <v>308</v>
      </c>
      <c r="F2" s="28"/>
      <c r="G2" s="28"/>
    </row>
    <row r="3" spans="1:8" ht="15.75" customHeight="1" x14ac:dyDescent="0.2">
      <c r="A3" s="89" t="s">
        <v>67</v>
      </c>
      <c r="B3" s="90"/>
      <c r="C3" s="90"/>
      <c r="D3" s="30" t="s">
        <v>2</v>
      </c>
      <c r="E3" s="32">
        <v>43465</v>
      </c>
    </row>
    <row r="4" spans="1:8" ht="15.75" customHeight="1" x14ac:dyDescent="0.2">
      <c r="A4" s="87"/>
      <c r="B4" s="88"/>
      <c r="C4" s="88"/>
      <c r="D4" s="30" t="s">
        <v>3</v>
      </c>
      <c r="E4" s="33" t="s">
        <v>310</v>
      </c>
    </row>
    <row r="5" spans="1:8" ht="15.75" customHeight="1" thickBot="1" x14ac:dyDescent="0.25">
      <c r="A5" s="91" t="s">
        <v>13</v>
      </c>
      <c r="B5" s="92"/>
      <c r="C5" s="92"/>
      <c r="D5" s="34" t="s">
        <v>2</v>
      </c>
      <c r="E5" s="35">
        <v>43465</v>
      </c>
    </row>
    <row r="6" spans="1:8" x14ac:dyDescent="0.2">
      <c r="A6" s="28"/>
      <c r="B6" s="28"/>
      <c r="C6" s="28"/>
      <c r="D6" s="28"/>
      <c r="E6" s="28"/>
      <c r="F6" s="28"/>
      <c r="G6" s="28"/>
    </row>
    <row r="7" spans="1:8" ht="30" customHeight="1" x14ac:dyDescent="0.2">
      <c r="A7" s="84" t="s">
        <v>17</v>
      </c>
      <c r="B7" s="84"/>
      <c r="C7" s="84"/>
      <c r="D7" s="84"/>
      <c r="E7" s="84"/>
      <c r="F7" s="36"/>
      <c r="G7" s="36"/>
      <c r="H7" s="28"/>
    </row>
    <row r="8" spans="1:8" x14ac:dyDescent="0.2">
      <c r="A8" s="37"/>
      <c r="B8" s="37"/>
      <c r="C8" s="37"/>
      <c r="D8" s="36"/>
      <c r="E8" s="36"/>
      <c r="H8" s="28"/>
    </row>
    <row r="9" spans="1:8" x14ac:dyDescent="0.2">
      <c r="C9" s="37"/>
      <c r="D9" s="38" t="s">
        <v>4</v>
      </c>
      <c r="E9" s="38" t="s">
        <v>5</v>
      </c>
      <c r="H9" s="28"/>
    </row>
    <row r="10" spans="1:8" x14ac:dyDescent="0.2">
      <c r="B10" s="52"/>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33</v>
      </c>
      <c r="C15" s="45" t="s">
        <v>14</v>
      </c>
      <c r="D15" s="45" t="s">
        <v>15</v>
      </c>
      <c r="E15" s="45" t="s">
        <v>49</v>
      </c>
    </row>
    <row r="16" spans="1:8" ht="76.5" x14ac:dyDescent="0.2">
      <c r="A16" s="46">
        <v>101</v>
      </c>
      <c r="B16" s="50" t="s">
        <v>34</v>
      </c>
      <c r="C16" s="54">
        <v>1</v>
      </c>
      <c r="D16" s="51" t="s">
        <v>300</v>
      </c>
      <c r="E16" s="55">
        <v>43191</v>
      </c>
    </row>
    <row r="17" spans="1:5" ht="153" x14ac:dyDescent="0.2">
      <c r="A17" s="46">
        <v>102</v>
      </c>
      <c r="B17" s="50" t="s">
        <v>35</v>
      </c>
      <c r="C17" s="54">
        <v>1</v>
      </c>
      <c r="D17" s="51" t="s">
        <v>301</v>
      </c>
      <c r="E17" s="55">
        <v>43191</v>
      </c>
    </row>
    <row r="18" spans="1:5" ht="36" x14ac:dyDescent="0.2">
      <c r="A18" s="46">
        <v>103</v>
      </c>
      <c r="B18" s="50" t="s">
        <v>36</v>
      </c>
      <c r="C18" s="54">
        <v>1</v>
      </c>
      <c r="D18" s="51" t="s">
        <v>200</v>
      </c>
      <c r="E18" s="55">
        <v>43417</v>
      </c>
    </row>
    <row r="19" spans="1:5" ht="38.25" x14ac:dyDescent="0.2">
      <c r="A19" s="46">
        <v>104</v>
      </c>
      <c r="B19" s="50" t="s">
        <v>37</v>
      </c>
      <c r="C19" s="54">
        <v>1</v>
      </c>
      <c r="D19" s="56" t="s">
        <v>237</v>
      </c>
      <c r="E19" s="55">
        <v>43417</v>
      </c>
    </row>
    <row r="20" spans="1:5" ht="51" x14ac:dyDescent="0.2">
      <c r="A20" s="46">
        <v>105</v>
      </c>
      <c r="B20" s="50" t="s">
        <v>38</v>
      </c>
      <c r="C20" s="54">
        <v>1</v>
      </c>
      <c r="D20" s="57" t="s">
        <v>302</v>
      </c>
      <c r="E20" s="55">
        <v>43191</v>
      </c>
    </row>
    <row r="21" spans="1:5" ht="36" x14ac:dyDescent="0.2">
      <c r="A21" s="46">
        <v>106</v>
      </c>
      <c r="B21" s="50" t="s">
        <v>39</v>
      </c>
      <c r="C21" s="54">
        <v>1</v>
      </c>
      <c r="D21" s="56" t="s">
        <v>238</v>
      </c>
      <c r="E21" s="55">
        <v>43417</v>
      </c>
    </row>
    <row r="22" spans="1:5" ht="24" x14ac:dyDescent="0.2">
      <c r="A22" s="46">
        <v>107</v>
      </c>
      <c r="B22" s="50" t="s">
        <v>40</v>
      </c>
      <c r="C22" s="54">
        <v>0.9</v>
      </c>
      <c r="D22" s="57" t="s">
        <v>201</v>
      </c>
      <c r="E22" s="55">
        <v>43437</v>
      </c>
    </row>
    <row r="23" spans="1:5" ht="51" x14ac:dyDescent="0.2">
      <c r="A23" s="46">
        <v>108</v>
      </c>
      <c r="B23" s="50" t="s">
        <v>41</v>
      </c>
      <c r="C23" s="54">
        <v>1</v>
      </c>
      <c r="D23" s="57" t="s">
        <v>303</v>
      </c>
      <c r="E23" s="55">
        <v>43191</v>
      </c>
    </row>
    <row r="24" spans="1:5" ht="38.25" x14ac:dyDescent="0.2">
      <c r="A24" s="46">
        <v>109</v>
      </c>
      <c r="B24" s="50" t="s">
        <v>42</v>
      </c>
      <c r="C24" s="54">
        <v>0.85</v>
      </c>
      <c r="D24" s="58" t="s">
        <v>202</v>
      </c>
      <c r="E24" s="55">
        <v>43524</v>
      </c>
    </row>
    <row r="25" spans="1:5" ht="25.5" x14ac:dyDescent="0.2">
      <c r="A25" s="46">
        <v>110</v>
      </c>
      <c r="B25" s="50" t="s">
        <v>43</v>
      </c>
      <c r="C25" s="54">
        <v>1</v>
      </c>
      <c r="D25" s="57" t="s">
        <v>203</v>
      </c>
      <c r="E25" s="55">
        <v>43191</v>
      </c>
    </row>
    <row r="26" spans="1:5" ht="36" x14ac:dyDescent="0.2">
      <c r="A26" s="46">
        <v>111</v>
      </c>
      <c r="B26" s="50" t="s">
        <v>44</v>
      </c>
      <c r="C26" s="54">
        <v>1</v>
      </c>
      <c r="D26" s="57" t="s">
        <v>239</v>
      </c>
      <c r="E26" s="55">
        <v>43221</v>
      </c>
    </row>
    <row r="27" spans="1:5" ht="51" x14ac:dyDescent="0.2">
      <c r="A27" s="46">
        <v>112</v>
      </c>
      <c r="B27" s="50" t="s">
        <v>45</v>
      </c>
      <c r="C27" s="54">
        <v>1</v>
      </c>
      <c r="D27" s="57" t="s">
        <v>304</v>
      </c>
      <c r="E27" s="55">
        <v>43191</v>
      </c>
    </row>
    <row r="28" spans="1:5" ht="63.75" x14ac:dyDescent="0.2">
      <c r="A28" s="46">
        <v>113</v>
      </c>
      <c r="B28" s="50" t="s">
        <v>46</v>
      </c>
      <c r="C28" s="54">
        <v>1</v>
      </c>
      <c r="D28" s="57" t="s">
        <v>305</v>
      </c>
      <c r="E28" s="55">
        <v>43191</v>
      </c>
    </row>
    <row r="29" spans="1:5" ht="76.5" x14ac:dyDescent="0.2">
      <c r="A29" s="46">
        <v>114</v>
      </c>
      <c r="B29" s="50" t="s">
        <v>47</v>
      </c>
      <c r="C29" s="54">
        <v>1</v>
      </c>
      <c r="D29" s="58" t="s">
        <v>306</v>
      </c>
      <c r="E29" s="55">
        <v>43405</v>
      </c>
    </row>
    <row r="30" spans="1:5" ht="84" x14ac:dyDescent="0.2">
      <c r="A30" s="46">
        <v>115</v>
      </c>
      <c r="B30" s="50" t="s">
        <v>48</v>
      </c>
      <c r="C30" s="54">
        <v>0.95</v>
      </c>
      <c r="D30" s="58" t="s">
        <v>204</v>
      </c>
      <c r="E30" s="55">
        <v>43524</v>
      </c>
    </row>
    <row r="31" spans="1:5" ht="15" customHeight="1" x14ac:dyDescent="0.2">
      <c r="A31" s="82" t="s">
        <v>16</v>
      </c>
      <c r="B31" s="83"/>
      <c r="C31" s="47">
        <f>IFERROR(AVERAGEIF(C16:C30,"&lt;&gt;0"),"")</f>
        <v>0.98</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47" priority="19" operator="between">
      <formula>70.01%</formula>
      <formula>99.99%</formula>
    </cfRule>
    <cfRule type="cellIs" dxfId="46" priority="20" operator="equal">
      <formula>100%</formula>
    </cfRule>
    <cfRule type="cellIs" dxfId="45" priority="21" operator="lessThan">
      <formula>70%</formula>
    </cfRule>
  </conditionalFormatting>
  <conditionalFormatting sqref="C16">
    <cfRule type="expression" dxfId="44" priority="7" stopIfTrue="1">
      <formula>$C16&lt;70%</formula>
    </cfRule>
    <cfRule type="expression" dxfId="43" priority="8" stopIfTrue="1">
      <formula>$C16&lt;100%</formula>
    </cfRule>
    <cfRule type="expression" dxfId="42" priority="9" stopIfTrue="1">
      <formula>$C16=100%</formula>
    </cfRule>
  </conditionalFormatting>
  <conditionalFormatting sqref="C17">
    <cfRule type="expression" dxfId="41" priority="4" stopIfTrue="1">
      <formula>$C17&lt;70%</formula>
    </cfRule>
    <cfRule type="expression" dxfId="40" priority="5" stopIfTrue="1">
      <formula>$C17&lt;100%</formula>
    </cfRule>
    <cfRule type="expression" dxfId="39" priority="6" stopIfTrue="1">
      <formula>$C17=100%</formula>
    </cfRule>
  </conditionalFormatting>
  <conditionalFormatting sqref="C18:C30">
    <cfRule type="expression" dxfId="38" priority="1" stopIfTrue="1">
      <formula>$C18&lt;70%</formula>
    </cfRule>
    <cfRule type="expression" dxfId="37" priority="2" stopIfTrue="1">
      <formula>$C18&lt;100%</formula>
    </cfRule>
    <cfRule type="expression" dxfId="36" priority="3" stopIfTrue="1">
      <formula>$C18=100%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7" xr:uid="{00000000-0002-0000-01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7" xr:uid="{00000000-0002-0000-01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C17:C30" xr:uid="{00000000-0002-0000-0100-000002000000}"/>
  </dataValidations>
  <pageMargins left="0.7" right="0.7" top="0.75" bottom="0.75" header="0.3" footer="0.3"/>
  <pageSetup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pageSetUpPr fitToPage="1"/>
  </sheetPr>
  <dimension ref="A1:H33"/>
  <sheetViews>
    <sheetView zoomScale="130" zoomScaleNormal="130" workbookViewId="0">
      <selection activeCell="A4" sqref="A4:C4"/>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71" t="str">
        <f>Institución</f>
        <v>Municipio de León Guanajuato</v>
      </c>
      <c r="B1" s="72"/>
      <c r="C1" s="72"/>
      <c r="D1" s="14" t="s">
        <v>0</v>
      </c>
      <c r="E1" s="15" t="s">
        <v>12</v>
      </c>
      <c r="F1" s="1"/>
      <c r="G1" s="1"/>
    </row>
    <row r="2" spans="1:8" ht="15.75" customHeight="1" x14ac:dyDescent="0.2">
      <c r="A2" s="73" t="str">
        <f>'Comp 1'!A2:C2</f>
        <v>Patronato de la Feria Estatal de León y Parque Ecológico</v>
      </c>
      <c r="B2" s="74"/>
      <c r="C2" s="74"/>
      <c r="D2" s="13" t="s">
        <v>1</v>
      </c>
      <c r="E2" s="16" t="str">
        <f>'Comp 1'!E2</f>
        <v>CACB</v>
      </c>
      <c r="F2" s="1"/>
      <c r="G2" s="1"/>
    </row>
    <row r="3" spans="1:8" ht="15.75" customHeight="1" x14ac:dyDescent="0.2">
      <c r="A3" s="96" t="str">
        <f>'Comp 1'!A3:C3</f>
        <v>Informe de Control Interno SegundoSemestre 2018</v>
      </c>
      <c r="B3" s="97"/>
      <c r="C3" s="97"/>
      <c r="D3" s="13" t="s">
        <v>2</v>
      </c>
      <c r="E3" s="17">
        <v>43465</v>
      </c>
    </row>
    <row r="4" spans="1:8" ht="15.75" customHeight="1" x14ac:dyDescent="0.2">
      <c r="A4" s="73"/>
      <c r="B4" s="74"/>
      <c r="C4" s="74"/>
      <c r="D4" s="13" t="s">
        <v>3</v>
      </c>
      <c r="E4" s="18" t="str">
        <f>'Comp 1'!E4</f>
        <v>FOT</v>
      </c>
    </row>
    <row r="5" spans="1:8" ht="15.75" customHeight="1" thickBot="1" x14ac:dyDescent="0.25">
      <c r="A5" s="98" t="s">
        <v>19</v>
      </c>
      <c r="B5" s="99"/>
      <c r="C5" s="99"/>
      <c r="D5" s="19" t="s">
        <v>2</v>
      </c>
      <c r="E5" s="20">
        <v>43465</v>
      </c>
    </row>
    <row r="6" spans="1:8" x14ac:dyDescent="0.2">
      <c r="A6" s="1"/>
      <c r="B6" s="1"/>
      <c r="C6" s="1"/>
      <c r="D6" s="1"/>
      <c r="E6" s="1"/>
      <c r="F6" s="1"/>
      <c r="G6" s="1"/>
    </row>
    <row r="7" spans="1:8" ht="30" customHeight="1" x14ac:dyDescent="0.2">
      <c r="A7" s="95" t="s">
        <v>18</v>
      </c>
      <c r="B7" s="95"/>
      <c r="C7" s="95"/>
      <c r="D7" s="95"/>
      <c r="E7" s="9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33</v>
      </c>
      <c r="C15" s="45" t="s">
        <v>14</v>
      </c>
      <c r="D15" s="45" t="s">
        <v>15</v>
      </c>
      <c r="E15" s="45" t="s">
        <v>49</v>
      </c>
    </row>
    <row r="16" spans="1:8" ht="114.75" x14ac:dyDescent="0.2">
      <c r="A16" s="21">
        <v>201</v>
      </c>
      <c r="B16" s="50" t="s">
        <v>56</v>
      </c>
      <c r="C16" s="54">
        <v>0.95</v>
      </c>
      <c r="D16" s="59" t="s">
        <v>205</v>
      </c>
      <c r="E16" s="55">
        <v>43524</v>
      </c>
    </row>
    <row r="17" spans="1:5" ht="48" x14ac:dyDescent="0.2">
      <c r="A17" s="21">
        <v>202</v>
      </c>
      <c r="B17" s="50" t="s">
        <v>57</v>
      </c>
      <c r="C17" s="54">
        <v>1</v>
      </c>
      <c r="D17" s="59" t="s">
        <v>298</v>
      </c>
      <c r="E17" s="55">
        <v>43191</v>
      </c>
    </row>
    <row r="18" spans="1:5" ht="51" x14ac:dyDescent="0.2">
      <c r="A18" s="21">
        <v>203</v>
      </c>
      <c r="B18" s="50" t="s">
        <v>58</v>
      </c>
      <c r="C18" s="54">
        <v>1</v>
      </c>
      <c r="D18" s="60" t="s">
        <v>206</v>
      </c>
      <c r="E18" s="55">
        <v>43424</v>
      </c>
    </row>
    <row r="19" spans="1:5" ht="25.5" x14ac:dyDescent="0.2">
      <c r="A19" s="21">
        <v>204</v>
      </c>
      <c r="B19" s="50" t="s">
        <v>59</v>
      </c>
      <c r="C19" s="54">
        <v>1</v>
      </c>
      <c r="D19" s="64" t="s">
        <v>240</v>
      </c>
      <c r="E19" s="55">
        <v>43383</v>
      </c>
    </row>
    <row r="20" spans="1:5" ht="51" x14ac:dyDescent="0.2">
      <c r="A20" s="21">
        <v>205</v>
      </c>
      <c r="B20" s="50" t="s">
        <v>60</v>
      </c>
      <c r="C20" s="54">
        <v>1</v>
      </c>
      <c r="D20" s="60" t="s">
        <v>206</v>
      </c>
      <c r="E20" s="55">
        <v>43424</v>
      </c>
    </row>
    <row r="21" spans="1:5" ht="38.25" x14ac:dyDescent="0.2">
      <c r="A21" s="21">
        <v>206</v>
      </c>
      <c r="B21" s="50" t="s">
        <v>61</v>
      </c>
      <c r="C21" s="54">
        <v>1</v>
      </c>
      <c r="D21" s="60" t="s">
        <v>241</v>
      </c>
      <c r="E21" s="55">
        <v>43344</v>
      </c>
    </row>
    <row r="22" spans="1:5" ht="76.5" x14ac:dyDescent="0.2">
      <c r="A22" s="21">
        <v>207</v>
      </c>
      <c r="B22" s="50" t="s">
        <v>62</v>
      </c>
      <c r="C22" s="54">
        <v>1</v>
      </c>
      <c r="D22" s="60" t="s">
        <v>242</v>
      </c>
      <c r="E22" s="55">
        <v>43344</v>
      </c>
    </row>
    <row r="23" spans="1:5" ht="153" x14ac:dyDescent="0.2">
      <c r="A23" s="21">
        <v>208</v>
      </c>
      <c r="B23" s="50" t="s">
        <v>63</v>
      </c>
      <c r="C23" s="54">
        <v>1</v>
      </c>
      <c r="D23" s="59" t="s">
        <v>299</v>
      </c>
      <c r="E23" s="55">
        <v>43191</v>
      </c>
    </row>
    <row r="24" spans="1:5" ht="38.25" x14ac:dyDescent="0.2">
      <c r="A24" s="21">
        <v>209</v>
      </c>
      <c r="B24" s="50" t="s">
        <v>64</v>
      </c>
      <c r="C24" s="54">
        <v>1</v>
      </c>
      <c r="D24" s="69" t="s">
        <v>276</v>
      </c>
      <c r="E24" s="55">
        <v>43221</v>
      </c>
    </row>
    <row r="25" spans="1:5" ht="48" x14ac:dyDescent="0.2">
      <c r="A25" s="21">
        <v>210</v>
      </c>
      <c r="B25" s="50" t="s">
        <v>65</v>
      </c>
      <c r="C25" s="54">
        <v>1</v>
      </c>
      <c r="D25" s="68" t="s">
        <v>207</v>
      </c>
      <c r="E25" s="55">
        <v>43282</v>
      </c>
    </row>
    <row r="26" spans="1:5" ht="48" x14ac:dyDescent="0.2">
      <c r="A26" s="21">
        <v>211</v>
      </c>
      <c r="B26" s="50" t="s">
        <v>66</v>
      </c>
      <c r="C26" s="54">
        <v>1</v>
      </c>
      <c r="D26" s="59" t="s">
        <v>208</v>
      </c>
      <c r="E26" s="55">
        <v>43312</v>
      </c>
    </row>
    <row r="27" spans="1:5" ht="15" customHeight="1" x14ac:dyDescent="0.2">
      <c r="A27" s="93" t="s">
        <v>16</v>
      </c>
      <c r="B27" s="94"/>
      <c r="C27" s="22">
        <f>IFERROR(AVERAGEIF(C16:C26,"&lt;&gt;0"),"")</f>
        <v>0.99545454545454537</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35" priority="7" operator="between">
      <formula>70.01%</formula>
      <formula>99.99%</formula>
    </cfRule>
    <cfRule type="cellIs" dxfId="34" priority="8" operator="equal">
      <formula>100%</formula>
    </cfRule>
    <cfRule type="cellIs" dxfId="33" priority="9" operator="lessThan">
      <formula>70%</formula>
    </cfRule>
  </conditionalFormatting>
  <conditionalFormatting sqref="C16">
    <cfRule type="expression" dxfId="32" priority="4" stopIfTrue="1">
      <formula>$C16&lt;70%</formula>
    </cfRule>
    <cfRule type="expression" dxfId="31" priority="5" stopIfTrue="1">
      <formula>$C16&lt;100%</formula>
    </cfRule>
    <cfRule type="expression" dxfId="30" priority="6" stopIfTrue="1">
      <formula>$C16=100%</formula>
    </cfRule>
  </conditionalFormatting>
  <conditionalFormatting sqref="C17:C26">
    <cfRule type="expression" dxfId="29" priority="1" stopIfTrue="1">
      <formula>$C17&lt;70%</formula>
    </cfRule>
    <cfRule type="expression" dxfId="28" priority="2" stopIfTrue="1">
      <formula>$C17&lt;100%</formula>
    </cfRule>
    <cfRule type="expression" dxfId="27" priority="3" stopIfTrue="1">
      <formula>$C17=100%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xr:uid="{00000000-0002-0000-02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xr:uid="{00000000-0002-0000-02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200-000002000000}"/>
  </dataValidations>
  <pageMargins left="0.7" right="0.7" top="0.75" bottom="0.75" header="0.3" footer="0.3"/>
  <pageSetup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fitToPage="1"/>
  </sheetPr>
  <dimension ref="A1:H73"/>
  <sheetViews>
    <sheetView tabSelected="1" topLeftCell="A57" zoomScale="130" zoomScaleNormal="130" workbookViewId="0">
      <selection activeCell="D58" sqref="D58"/>
    </sheetView>
  </sheetViews>
  <sheetFormatPr baseColWidth="10" defaultColWidth="0" defaultRowHeight="12.75" x14ac:dyDescent="0.2"/>
  <cols>
    <col min="1" max="1" width="17.5703125" style="2" customWidth="1"/>
    <col min="2" max="2" width="43.85546875" style="2" customWidth="1"/>
    <col min="3" max="3" width="16.140625" style="2" customWidth="1"/>
    <col min="4" max="4" width="34.42578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1" t="str">
        <f>Institución</f>
        <v>Municipio de León Guanajuato</v>
      </c>
      <c r="B1" s="72"/>
      <c r="C1" s="72"/>
      <c r="D1" s="14" t="s">
        <v>0</v>
      </c>
      <c r="E1" s="15" t="s">
        <v>12</v>
      </c>
      <c r="F1" s="1"/>
      <c r="G1" s="1"/>
    </row>
    <row r="2" spans="1:8" ht="15.75" customHeight="1" x14ac:dyDescent="0.2">
      <c r="A2" s="73" t="str">
        <f>'Comp 2'!A2:C2</f>
        <v>Patronato de la Feria Estatal de León y Parque Ecológico</v>
      </c>
      <c r="B2" s="74"/>
      <c r="C2" s="74"/>
      <c r="D2" s="13" t="s">
        <v>1</v>
      </c>
      <c r="E2" s="16" t="str">
        <f>'Comp 1'!E2</f>
        <v>CACB</v>
      </c>
      <c r="F2" s="1"/>
      <c r="G2" s="1"/>
    </row>
    <row r="3" spans="1:8" ht="15.75" customHeight="1" x14ac:dyDescent="0.2">
      <c r="A3" s="96" t="str">
        <f>'Comp 2'!A3:C3</f>
        <v>Informe de Control Interno SegundoSemestre 2018</v>
      </c>
      <c r="B3" s="97"/>
      <c r="C3" s="97"/>
      <c r="D3" s="13" t="s">
        <v>2</v>
      </c>
      <c r="E3" s="17">
        <v>43465</v>
      </c>
    </row>
    <row r="4" spans="1:8" ht="15.75" customHeight="1" x14ac:dyDescent="0.2">
      <c r="A4" s="73"/>
      <c r="B4" s="74"/>
      <c r="C4" s="74"/>
      <c r="D4" s="13" t="s">
        <v>3</v>
      </c>
      <c r="E4" s="18" t="str">
        <f>'Comp 1'!E4</f>
        <v>FOT</v>
      </c>
    </row>
    <row r="5" spans="1:8" ht="15.75" customHeight="1" thickBot="1" x14ac:dyDescent="0.25">
      <c r="A5" s="98" t="s">
        <v>25</v>
      </c>
      <c r="B5" s="99"/>
      <c r="C5" s="99"/>
      <c r="D5" s="19" t="s">
        <v>2</v>
      </c>
      <c r="E5" s="20">
        <v>43465</v>
      </c>
    </row>
    <row r="6" spans="1:8" x14ac:dyDescent="0.2">
      <c r="A6" s="1"/>
      <c r="B6" s="1"/>
      <c r="C6" s="1"/>
      <c r="D6" s="1"/>
      <c r="E6" s="1"/>
      <c r="F6" s="1"/>
      <c r="G6" s="1"/>
    </row>
    <row r="7" spans="1:8" ht="43.5" customHeight="1" x14ac:dyDescent="0.2">
      <c r="A7" s="95" t="s">
        <v>20</v>
      </c>
      <c r="B7" s="95"/>
      <c r="C7" s="95"/>
      <c r="D7" s="95"/>
      <c r="E7" s="9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301</v>
      </c>
      <c r="B16" s="50" t="s">
        <v>68</v>
      </c>
      <c r="C16" s="54">
        <v>1</v>
      </c>
      <c r="D16" s="61" t="s">
        <v>243</v>
      </c>
      <c r="E16" s="55">
        <v>43191</v>
      </c>
    </row>
    <row r="17" spans="1:5" ht="96" x14ac:dyDescent="0.2">
      <c r="A17" s="21">
        <v>302</v>
      </c>
      <c r="B17" s="50" t="s">
        <v>69</v>
      </c>
      <c r="C17" s="54">
        <v>1</v>
      </c>
      <c r="D17" s="61" t="s">
        <v>288</v>
      </c>
      <c r="E17" s="55">
        <v>43252</v>
      </c>
    </row>
    <row r="18" spans="1:5" ht="96" x14ac:dyDescent="0.2">
      <c r="A18" s="21">
        <v>303</v>
      </c>
      <c r="B18" s="50" t="s">
        <v>70</v>
      </c>
      <c r="C18" s="54">
        <v>1</v>
      </c>
      <c r="D18" s="61" t="s">
        <v>289</v>
      </c>
      <c r="E18" s="55">
        <v>43252</v>
      </c>
    </row>
    <row r="19" spans="1:5" ht="72" x14ac:dyDescent="0.2">
      <c r="A19" s="21">
        <v>304</v>
      </c>
      <c r="B19" s="50" t="s">
        <v>71</v>
      </c>
      <c r="C19" s="54">
        <v>1</v>
      </c>
      <c r="D19" s="61" t="s">
        <v>290</v>
      </c>
      <c r="E19" s="55">
        <v>43191</v>
      </c>
    </row>
    <row r="20" spans="1:5" ht="84" x14ac:dyDescent="0.2">
      <c r="A20" s="21">
        <v>305</v>
      </c>
      <c r="B20" s="50" t="s">
        <v>72</v>
      </c>
      <c r="C20" s="54">
        <v>1</v>
      </c>
      <c r="D20" s="61" t="s">
        <v>291</v>
      </c>
      <c r="E20" s="55">
        <v>43221</v>
      </c>
    </row>
    <row r="21" spans="1:5" ht="60" x14ac:dyDescent="0.2">
      <c r="A21" s="21">
        <v>306</v>
      </c>
      <c r="B21" s="50" t="s">
        <v>73</v>
      </c>
      <c r="C21" s="54">
        <v>1</v>
      </c>
      <c r="D21" s="61" t="s">
        <v>292</v>
      </c>
      <c r="E21" s="55">
        <v>43221</v>
      </c>
    </row>
    <row r="22" spans="1:5" ht="48" x14ac:dyDescent="0.2">
      <c r="A22" s="21">
        <v>307</v>
      </c>
      <c r="B22" s="50" t="s">
        <v>74</v>
      </c>
      <c r="C22" s="54">
        <v>1</v>
      </c>
      <c r="D22" s="61" t="s">
        <v>293</v>
      </c>
      <c r="E22" s="55">
        <v>43252</v>
      </c>
    </row>
    <row r="23" spans="1:5" ht="48" x14ac:dyDescent="0.2">
      <c r="A23" s="21">
        <v>308</v>
      </c>
      <c r="B23" s="50" t="s">
        <v>75</v>
      </c>
      <c r="C23" s="54">
        <v>1</v>
      </c>
      <c r="D23" s="61" t="s">
        <v>244</v>
      </c>
      <c r="E23" s="55">
        <v>43252</v>
      </c>
    </row>
    <row r="24" spans="1:5" ht="60" x14ac:dyDescent="0.2">
      <c r="A24" s="21">
        <v>309</v>
      </c>
      <c r="B24" s="50" t="s">
        <v>76</v>
      </c>
      <c r="C24" s="54">
        <v>1</v>
      </c>
      <c r="D24" s="61" t="s">
        <v>245</v>
      </c>
      <c r="E24" s="55">
        <v>43465</v>
      </c>
    </row>
    <row r="25" spans="1:5" ht="36" x14ac:dyDescent="0.2">
      <c r="A25" s="21">
        <v>310</v>
      </c>
      <c r="B25" s="50" t="s">
        <v>77</v>
      </c>
      <c r="C25" s="54">
        <v>1</v>
      </c>
      <c r="D25" s="61" t="s">
        <v>246</v>
      </c>
      <c r="E25" s="55">
        <v>43282</v>
      </c>
    </row>
    <row r="26" spans="1:5" ht="96" x14ac:dyDescent="0.2">
      <c r="A26" s="21">
        <v>311</v>
      </c>
      <c r="B26" s="50" t="s">
        <v>78</v>
      </c>
      <c r="C26" s="54">
        <v>1</v>
      </c>
      <c r="D26" s="61" t="s">
        <v>247</v>
      </c>
      <c r="E26" s="55">
        <v>43252</v>
      </c>
    </row>
    <row r="27" spans="1:5" ht="84" x14ac:dyDescent="0.2">
      <c r="A27" s="21">
        <v>312</v>
      </c>
      <c r="B27" s="50" t="s">
        <v>79</v>
      </c>
      <c r="C27" s="54">
        <v>1</v>
      </c>
      <c r="D27" s="61" t="s">
        <v>248</v>
      </c>
      <c r="E27" s="55">
        <v>43221</v>
      </c>
    </row>
    <row r="28" spans="1:5" ht="84" x14ac:dyDescent="0.2">
      <c r="A28" s="21">
        <v>313</v>
      </c>
      <c r="B28" s="50" t="s">
        <v>80</v>
      </c>
      <c r="C28" s="54">
        <v>0.98</v>
      </c>
      <c r="D28" s="61" t="s">
        <v>249</v>
      </c>
      <c r="E28" s="55">
        <v>43252</v>
      </c>
    </row>
    <row r="29" spans="1:5" ht="48" x14ac:dyDescent="0.2">
      <c r="A29" s="21">
        <v>314</v>
      </c>
      <c r="B29" s="50" t="s">
        <v>81</v>
      </c>
      <c r="C29" s="54">
        <v>0.5</v>
      </c>
      <c r="D29" s="61" t="s">
        <v>250</v>
      </c>
      <c r="E29" s="55">
        <v>43585</v>
      </c>
    </row>
    <row r="30" spans="1:5" ht="89.25" x14ac:dyDescent="0.2">
      <c r="A30" s="21">
        <v>315</v>
      </c>
      <c r="B30" s="50" t="s">
        <v>82</v>
      </c>
      <c r="C30" s="54">
        <v>0.8</v>
      </c>
      <c r="D30" s="61" t="s">
        <v>294</v>
      </c>
      <c r="E30" s="55">
        <v>43585</v>
      </c>
    </row>
    <row r="31" spans="1:5" ht="89.25" x14ac:dyDescent="0.2">
      <c r="A31" s="21">
        <v>316</v>
      </c>
      <c r="B31" s="50" t="s">
        <v>83</v>
      </c>
      <c r="C31" s="54">
        <v>1</v>
      </c>
      <c r="D31" s="61" t="s">
        <v>295</v>
      </c>
      <c r="E31" s="55">
        <v>43191</v>
      </c>
    </row>
    <row r="32" spans="1:5" ht="76.5" x14ac:dyDescent="0.2">
      <c r="A32" s="21">
        <v>317</v>
      </c>
      <c r="B32" s="50" t="s">
        <v>251</v>
      </c>
      <c r="C32" s="54">
        <v>1</v>
      </c>
      <c r="D32" s="61" t="s">
        <v>252</v>
      </c>
      <c r="E32" s="55">
        <v>43313</v>
      </c>
    </row>
    <row r="33" spans="1:5" ht="96" x14ac:dyDescent="0.2">
      <c r="A33" s="21">
        <v>318</v>
      </c>
      <c r="B33" s="50" t="s">
        <v>84</v>
      </c>
      <c r="C33" s="54">
        <v>1</v>
      </c>
      <c r="D33" s="61" t="s">
        <v>210</v>
      </c>
      <c r="E33" s="55">
        <v>43191</v>
      </c>
    </row>
    <row r="34" spans="1:5" ht="153" x14ac:dyDescent="0.2">
      <c r="A34" s="21">
        <v>319</v>
      </c>
      <c r="B34" s="50" t="s">
        <v>85</v>
      </c>
      <c r="C34" s="54">
        <v>1</v>
      </c>
      <c r="D34" s="61" t="s">
        <v>253</v>
      </c>
      <c r="E34" s="55">
        <v>43252</v>
      </c>
    </row>
    <row r="35" spans="1:5" ht="38.25" x14ac:dyDescent="0.2">
      <c r="A35" s="21">
        <v>320</v>
      </c>
      <c r="B35" s="50" t="s">
        <v>86</v>
      </c>
      <c r="C35" s="54">
        <v>1</v>
      </c>
      <c r="D35" s="61" t="s">
        <v>254</v>
      </c>
      <c r="E35" s="55">
        <v>43191</v>
      </c>
    </row>
    <row r="36" spans="1:5" ht="36" x14ac:dyDescent="0.2">
      <c r="A36" s="21">
        <v>321</v>
      </c>
      <c r="B36" s="50" t="s">
        <v>87</v>
      </c>
      <c r="C36" s="54">
        <v>0.9</v>
      </c>
      <c r="D36" s="61" t="s">
        <v>255</v>
      </c>
      <c r="E36" s="55">
        <v>43524</v>
      </c>
    </row>
    <row r="37" spans="1:5" ht="38.25" x14ac:dyDescent="0.2">
      <c r="A37" s="21">
        <v>322</v>
      </c>
      <c r="B37" s="50" t="s">
        <v>88</v>
      </c>
      <c r="C37" s="54">
        <v>1</v>
      </c>
      <c r="D37" s="61" t="s">
        <v>296</v>
      </c>
      <c r="E37" s="55">
        <v>43191</v>
      </c>
    </row>
    <row r="38" spans="1:5" ht="60" x14ac:dyDescent="0.2">
      <c r="A38" s="21">
        <v>323</v>
      </c>
      <c r="B38" s="50" t="s">
        <v>89</v>
      </c>
      <c r="C38" s="54">
        <v>1</v>
      </c>
      <c r="D38" s="61" t="s">
        <v>258</v>
      </c>
      <c r="E38" s="55">
        <v>43411</v>
      </c>
    </row>
    <row r="39" spans="1:5" ht="60" x14ac:dyDescent="0.2">
      <c r="A39" s="21">
        <v>324</v>
      </c>
      <c r="B39" s="50" t="s">
        <v>90</v>
      </c>
      <c r="C39" s="54">
        <v>1</v>
      </c>
      <c r="D39" s="61" t="s">
        <v>257</v>
      </c>
      <c r="E39" s="55">
        <v>43191</v>
      </c>
    </row>
    <row r="40" spans="1:5" ht="48" x14ac:dyDescent="0.2">
      <c r="A40" s="21">
        <v>325</v>
      </c>
      <c r="B40" s="50" t="s">
        <v>91</v>
      </c>
      <c r="C40" s="54">
        <v>1</v>
      </c>
      <c r="D40" s="61" t="s">
        <v>256</v>
      </c>
      <c r="E40" s="55">
        <v>43411</v>
      </c>
    </row>
    <row r="41" spans="1:5" ht="72" x14ac:dyDescent="0.2">
      <c r="A41" s="21">
        <v>326</v>
      </c>
      <c r="B41" s="50" t="s">
        <v>92</v>
      </c>
      <c r="C41" s="54">
        <v>1</v>
      </c>
      <c r="D41" s="61" t="s">
        <v>211</v>
      </c>
      <c r="E41" s="55">
        <v>43252</v>
      </c>
    </row>
    <row r="42" spans="1:5" ht="25.5" x14ac:dyDescent="0.2">
      <c r="A42" s="21">
        <v>327</v>
      </c>
      <c r="B42" s="50" t="s">
        <v>93</v>
      </c>
      <c r="C42" s="54">
        <v>1</v>
      </c>
      <c r="D42" s="61" t="s">
        <v>212</v>
      </c>
      <c r="E42" s="55">
        <v>43221</v>
      </c>
    </row>
    <row r="43" spans="1:5" ht="76.5" x14ac:dyDescent="0.2">
      <c r="A43" s="21">
        <v>328</v>
      </c>
      <c r="B43" s="50" t="s">
        <v>94</v>
      </c>
      <c r="C43" s="54">
        <v>1</v>
      </c>
      <c r="D43" s="61" t="s">
        <v>259</v>
      </c>
      <c r="E43" s="55">
        <v>43191</v>
      </c>
    </row>
    <row r="44" spans="1:5" ht="51" x14ac:dyDescent="0.2">
      <c r="A44" s="21">
        <v>329</v>
      </c>
      <c r="B44" s="50" t="s">
        <v>95</v>
      </c>
      <c r="C44" s="54">
        <v>1</v>
      </c>
      <c r="D44" s="61" t="s">
        <v>260</v>
      </c>
      <c r="E44" s="55">
        <v>43425</v>
      </c>
    </row>
    <row r="45" spans="1:5" ht="60" x14ac:dyDescent="0.2">
      <c r="A45" s="21">
        <v>330</v>
      </c>
      <c r="B45" s="50" t="s">
        <v>96</v>
      </c>
      <c r="C45" s="54">
        <v>0.9</v>
      </c>
      <c r="D45" s="51" t="s">
        <v>213</v>
      </c>
      <c r="E45" s="55">
        <v>43524</v>
      </c>
    </row>
    <row r="46" spans="1:5" ht="60" x14ac:dyDescent="0.2">
      <c r="A46" s="21">
        <v>331</v>
      </c>
      <c r="B46" s="50" t="s">
        <v>97</v>
      </c>
      <c r="C46" s="54" t="s">
        <v>209</v>
      </c>
      <c r="D46" s="51"/>
      <c r="E46" s="53"/>
    </row>
    <row r="47" spans="1:5" ht="36" x14ac:dyDescent="0.2">
      <c r="A47" s="21">
        <v>332</v>
      </c>
      <c r="B47" s="50" t="s">
        <v>98</v>
      </c>
      <c r="C47" s="54" t="s">
        <v>209</v>
      </c>
      <c r="D47" s="51"/>
      <c r="E47" s="53"/>
    </row>
    <row r="48" spans="1:5" ht="60" x14ac:dyDescent="0.2">
      <c r="A48" s="21">
        <v>333</v>
      </c>
      <c r="B48" s="50" t="s">
        <v>99</v>
      </c>
      <c r="C48" s="54">
        <v>1</v>
      </c>
      <c r="D48" s="61" t="s">
        <v>261</v>
      </c>
      <c r="E48" s="55">
        <v>43465</v>
      </c>
    </row>
    <row r="49" spans="1:5" ht="63.75" x14ac:dyDescent="0.2">
      <c r="A49" s="21">
        <v>334</v>
      </c>
      <c r="B49" s="50" t="s">
        <v>100</v>
      </c>
      <c r="C49" s="54">
        <v>1</v>
      </c>
      <c r="D49" s="61" t="s">
        <v>262</v>
      </c>
      <c r="E49" s="55">
        <v>43191</v>
      </c>
    </row>
    <row r="50" spans="1:5" ht="76.5" x14ac:dyDescent="0.2">
      <c r="A50" s="21">
        <v>335</v>
      </c>
      <c r="B50" s="50" t="s">
        <v>101</v>
      </c>
      <c r="C50" s="54">
        <v>1</v>
      </c>
      <c r="D50" s="61" t="s">
        <v>214</v>
      </c>
      <c r="E50" s="55">
        <v>43191</v>
      </c>
    </row>
    <row r="51" spans="1:5" ht="76.5" x14ac:dyDescent="0.2">
      <c r="A51" s="21">
        <v>336</v>
      </c>
      <c r="B51" s="50" t="s">
        <v>102</v>
      </c>
      <c r="C51" s="54">
        <v>1</v>
      </c>
      <c r="D51" s="61" t="s">
        <v>297</v>
      </c>
      <c r="E51" s="55">
        <v>43191</v>
      </c>
    </row>
    <row r="52" spans="1:5" ht="108" x14ac:dyDescent="0.2">
      <c r="A52" s="21">
        <v>337</v>
      </c>
      <c r="B52" s="50" t="s">
        <v>103</v>
      </c>
      <c r="C52" s="54">
        <v>1</v>
      </c>
      <c r="D52" s="61" t="s">
        <v>263</v>
      </c>
      <c r="E52" s="55">
        <v>43191</v>
      </c>
    </row>
    <row r="53" spans="1:5" ht="60" x14ac:dyDescent="0.2">
      <c r="A53" s="21">
        <v>338</v>
      </c>
      <c r="B53" s="50" t="s">
        <v>104</v>
      </c>
      <c r="C53" s="54">
        <v>0.7</v>
      </c>
      <c r="D53" s="61" t="s">
        <v>215</v>
      </c>
      <c r="E53" s="55">
        <v>43555</v>
      </c>
    </row>
    <row r="54" spans="1:5" ht="51" x14ac:dyDescent="0.2">
      <c r="A54" s="21">
        <v>339</v>
      </c>
      <c r="B54" s="50" t="s">
        <v>105</v>
      </c>
      <c r="C54" s="54">
        <v>0.7</v>
      </c>
      <c r="D54" s="61" t="s">
        <v>264</v>
      </c>
      <c r="E54" s="55">
        <v>43555</v>
      </c>
    </row>
    <row r="55" spans="1:5" ht="63.75" x14ac:dyDescent="0.2">
      <c r="A55" s="21">
        <v>340</v>
      </c>
      <c r="B55" s="50" t="s">
        <v>106</v>
      </c>
      <c r="C55" s="54">
        <v>0.8</v>
      </c>
      <c r="D55" s="61" t="s">
        <v>265</v>
      </c>
      <c r="E55" s="55">
        <v>43524</v>
      </c>
    </row>
    <row r="56" spans="1:5" ht="96" x14ac:dyDescent="0.2">
      <c r="A56" s="21">
        <v>341</v>
      </c>
      <c r="B56" s="50" t="s">
        <v>107</v>
      </c>
      <c r="C56" s="54">
        <v>1</v>
      </c>
      <c r="D56" s="62" t="s">
        <v>266</v>
      </c>
      <c r="E56" s="55">
        <v>43413</v>
      </c>
    </row>
    <row r="57" spans="1:5" ht="60" x14ac:dyDescent="0.2">
      <c r="A57" s="21">
        <v>342</v>
      </c>
      <c r="B57" s="50" t="s">
        <v>108</v>
      </c>
      <c r="C57" s="54">
        <v>1</v>
      </c>
      <c r="D57" s="63" t="s">
        <v>216</v>
      </c>
      <c r="E57" s="55">
        <v>43413</v>
      </c>
    </row>
    <row r="58" spans="1:5" ht="140.25" x14ac:dyDescent="0.2">
      <c r="A58" s="21">
        <v>343</v>
      </c>
      <c r="B58" s="50" t="s">
        <v>109</v>
      </c>
      <c r="C58" s="54">
        <v>0</v>
      </c>
      <c r="D58" s="61" t="s">
        <v>311</v>
      </c>
      <c r="E58" s="55">
        <v>43585</v>
      </c>
    </row>
    <row r="59" spans="1:5" ht="25.5" x14ac:dyDescent="0.2">
      <c r="A59" s="21">
        <v>344</v>
      </c>
      <c r="B59" s="50" t="s">
        <v>110</v>
      </c>
      <c r="C59" s="54">
        <v>1</v>
      </c>
      <c r="D59" s="61" t="s">
        <v>217</v>
      </c>
      <c r="E59" s="55">
        <v>43282</v>
      </c>
    </row>
    <row r="60" spans="1:5" ht="48" x14ac:dyDescent="0.2">
      <c r="A60" s="21">
        <v>345</v>
      </c>
      <c r="B60" s="50" t="s">
        <v>111</v>
      </c>
      <c r="C60" s="54">
        <v>1</v>
      </c>
      <c r="D60" s="64" t="s">
        <v>269</v>
      </c>
      <c r="E60" s="55">
        <v>42948</v>
      </c>
    </row>
    <row r="61" spans="1:5" ht="48" x14ac:dyDescent="0.2">
      <c r="A61" s="21">
        <v>346</v>
      </c>
      <c r="B61" s="50" t="s">
        <v>112</v>
      </c>
      <c r="C61" s="54">
        <v>1</v>
      </c>
      <c r="D61" s="64" t="s">
        <v>218</v>
      </c>
      <c r="E61" s="55">
        <v>42948</v>
      </c>
    </row>
    <row r="62" spans="1:5" ht="25.5" x14ac:dyDescent="0.2">
      <c r="A62" s="21">
        <v>347</v>
      </c>
      <c r="B62" s="50" t="s">
        <v>113</v>
      </c>
      <c r="C62" s="54">
        <v>1</v>
      </c>
      <c r="D62" s="64" t="s">
        <v>267</v>
      </c>
      <c r="E62" s="55">
        <v>42948</v>
      </c>
    </row>
    <row r="63" spans="1:5" ht="25.5" x14ac:dyDescent="0.2">
      <c r="A63" s="21">
        <v>348</v>
      </c>
      <c r="B63" s="50" t="s">
        <v>114</v>
      </c>
      <c r="C63" s="54">
        <v>1</v>
      </c>
      <c r="D63" s="64" t="s">
        <v>268</v>
      </c>
      <c r="E63" s="55">
        <v>42948</v>
      </c>
    </row>
    <row r="64" spans="1:5" ht="48" x14ac:dyDescent="0.2">
      <c r="A64" s="21">
        <v>349</v>
      </c>
      <c r="B64" s="50" t="s">
        <v>115</v>
      </c>
      <c r="C64" s="54">
        <v>1</v>
      </c>
      <c r="D64" s="64" t="s">
        <v>219</v>
      </c>
      <c r="E64" s="55">
        <v>42948</v>
      </c>
    </row>
    <row r="65" spans="1:5" ht="48" x14ac:dyDescent="0.2">
      <c r="A65" s="21">
        <v>350</v>
      </c>
      <c r="B65" s="50" t="s">
        <v>116</v>
      </c>
      <c r="C65" s="54">
        <v>1</v>
      </c>
      <c r="D65" s="64" t="s">
        <v>220</v>
      </c>
      <c r="E65" s="55">
        <v>42948</v>
      </c>
    </row>
    <row r="66" spans="1:5" ht="25.5" x14ac:dyDescent="0.2">
      <c r="A66" s="21">
        <v>351</v>
      </c>
      <c r="B66" s="50" t="s">
        <v>117</v>
      </c>
      <c r="C66" s="54">
        <v>1</v>
      </c>
      <c r="D66" s="63" t="s">
        <v>221</v>
      </c>
      <c r="E66" s="55">
        <v>43495</v>
      </c>
    </row>
    <row r="67" spans="1:5" ht="15" customHeight="1" x14ac:dyDescent="0.2">
      <c r="A67" s="93" t="s">
        <v>16</v>
      </c>
      <c r="B67" s="94"/>
      <c r="C67" s="22">
        <f>IFERROR(AVERAGEIF(C16:C66,"&lt;&gt;0"),"")</f>
        <v>0.96416666666666673</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26" priority="7" operator="between">
      <formula>70.01%</formula>
      <formula>99.99%</formula>
    </cfRule>
    <cfRule type="cellIs" dxfId="25" priority="8" operator="equal">
      <formula>100%</formula>
    </cfRule>
    <cfRule type="cellIs" dxfId="24" priority="9" operator="lessThan">
      <formula>70%</formula>
    </cfRule>
  </conditionalFormatting>
  <conditionalFormatting sqref="C16">
    <cfRule type="expression" dxfId="23" priority="4" stopIfTrue="1">
      <formula>$C16&lt;70%</formula>
    </cfRule>
    <cfRule type="expression" dxfId="22" priority="5" stopIfTrue="1">
      <formula>$C16&lt;100%</formula>
    </cfRule>
    <cfRule type="expression" dxfId="21" priority="6" stopIfTrue="1">
      <formula>$C16=100%</formula>
    </cfRule>
  </conditionalFormatting>
  <conditionalFormatting sqref="C17:C66">
    <cfRule type="expression" dxfId="20" priority="1" stopIfTrue="1">
      <formula>$C17&lt;70%</formula>
    </cfRule>
    <cfRule type="expression" dxfId="19" priority="2" stopIfTrue="1">
      <formula>$C17&lt;100%</formula>
    </cfRule>
    <cfRule type="expression" dxfId="18" priority="3" stopIfTrue="1">
      <formula>$C17=100%</formula>
    </cfRule>
  </conditionalFormatting>
  <dataValidations xWindow="515" yWindow="337"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xr:uid="{00000000-0002-0000-03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3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xr:uid="{00000000-0002-0000-0300-000002000000}"/>
  </dataValidations>
  <pageMargins left="0.7" right="0.7" top="0.75" bottom="0.75" header="0.3" footer="0.3"/>
  <pageSetup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H32"/>
  <sheetViews>
    <sheetView zoomScale="130" zoomScaleNormal="130" workbookViewId="0">
      <selection activeCell="A4" sqref="A4:C4"/>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1" t="str">
        <f>Institución</f>
        <v>Municipio de León Guanajuato</v>
      </c>
      <c r="B1" s="72"/>
      <c r="C1" s="72"/>
      <c r="D1" s="14" t="s">
        <v>0</v>
      </c>
      <c r="E1" s="15" t="s">
        <v>12</v>
      </c>
      <c r="F1" s="1"/>
      <c r="G1" s="1"/>
    </row>
    <row r="2" spans="1:8" ht="15.75" customHeight="1" x14ac:dyDescent="0.2">
      <c r="A2" s="73" t="str">
        <f>'Comp 3'!A2:C2</f>
        <v>Patronato de la Feria Estatal de León y Parque Ecológico</v>
      </c>
      <c r="B2" s="74"/>
      <c r="C2" s="74"/>
      <c r="D2" s="13" t="s">
        <v>1</v>
      </c>
      <c r="E2" s="16" t="str">
        <f>'Comp 1'!E2</f>
        <v>CACB</v>
      </c>
      <c r="F2" s="1"/>
      <c r="G2" s="1"/>
    </row>
    <row r="3" spans="1:8" ht="15.75" customHeight="1" x14ac:dyDescent="0.2">
      <c r="A3" s="96" t="str">
        <f>'Comp 3'!A3:C3</f>
        <v>Informe de Control Interno SegundoSemestre 2018</v>
      </c>
      <c r="B3" s="97"/>
      <c r="C3" s="97"/>
      <c r="D3" s="13" t="s">
        <v>2</v>
      </c>
      <c r="E3" s="17">
        <v>43465</v>
      </c>
    </row>
    <row r="4" spans="1:8" ht="15.75" customHeight="1" x14ac:dyDescent="0.2">
      <c r="A4" s="73"/>
      <c r="B4" s="74"/>
      <c r="C4" s="74"/>
      <c r="D4" s="13" t="s">
        <v>3</v>
      </c>
      <c r="E4" s="18" t="str">
        <f>'Comp 1'!E4</f>
        <v>FOT</v>
      </c>
    </row>
    <row r="5" spans="1:8" ht="15.75" customHeight="1" thickBot="1" x14ac:dyDescent="0.25">
      <c r="A5" s="98" t="s">
        <v>22</v>
      </c>
      <c r="B5" s="99"/>
      <c r="C5" s="99"/>
      <c r="D5" s="19" t="s">
        <v>2</v>
      </c>
      <c r="E5" s="20">
        <v>43465</v>
      </c>
    </row>
    <row r="6" spans="1:8" x14ac:dyDescent="0.2">
      <c r="A6" s="1"/>
      <c r="B6" s="1"/>
      <c r="C6" s="1"/>
      <c r="D6" s="1"/>
      <c r="E6" s="1"/>
      <c r="F6" s="1"/>
      <c r="G6" s="1"/>
    </row>
    <row r="7" spans="1:8" ht="33" customHeight="1" x14ac:dyDescent="0.2">
      <c r="A7" s="95" t="s">
        <v>21</v>
      </c>
      <c r="B7" s="95"/>
      <c r="C7" s="95"/>
      <c r="D7" s="95"/>
      <c r="E7" s="9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401</v>
      </c>
      <c r="B16" s="50" t="s">
        <v>118</v>
      </c>
      <c r="C16" s="54">
        <v>1</v>
      </c>
      <c r="D16" s="63" t="s">
        <v>270</v>
      </c>
      <c r="E16" s="55">
        <v>43465</v>
      </c>
    </row>
    <row r="17" spans="1:5" ht="89.25" x14ac:dyDescent="0.2">
      <c r="A17" s="21">
        <v>402</v>
      </c>
      <c r="B17" s="50" t="s">
        <v>119</v>
      </c>
      <c r="C17" s="54">
        <v>1</v>
      </c>
      <c r="D17" s="63" t="s">
        <v>271</v>
      </c>
      <c r="E17" s="55">
        <v>43160</v>
      </c>
    </row>
    <row r="18" spans="1:5" ht="168" x14ac:dyDescent="0.2">
      <c r="A18" s="21">
        <v>403</v>
      </c>
      <c r="B18" s="50" t="s">
        <v>120</v>
      </c>
      <c r="C18" s="54">
        <v>1</v>
      </c>
      <c r="D18" s="63" t="s">
        <v>283</v>
      </c>
      <c r="E18" s="55">
        <v>43496</v>
      </c>
    </row>
    <row r="19" spans="1:5" ht="84" x14ac:dyDescent="0.2">
      <c r="A19" s="21">
        <v>404</v>
      </c>
      <c r="B19" s="50" t="s">
        <v>121</v>
      </c>
      <c r="C19" s="54">
        <v>1</v>
      </c>
      <c r="D19" s="63" t="s">
        <v>272</v>
      </c>
      <c r="E19" s="55">
        <v>43465</v>
      </c>
    </row>
    <row r="20" spans="1:5" ht="96" x14ac:dyDescent="0.2">
      <c r="A20" s="21">
        <v>405</v>
      </c>
      <c r="B20" s="50" t="s">
        <v>122</v>
      </c>
      <c r="C20" s="54">
        <v>1</v>
      </c>
      <c r="D20" s="63" t="s">
        <v>273</v>
      </c>
      <c r="E20" s="55">
        <v>43465</v>
      </c>
    </row>
    <row r="21" spans="1:5" ht="84" x14ac:dyDescent="0.2">
      <c r="A21" s="21">
        <v>406</v>
      </c>
      <c r="B21" s="50" t="s">
        <v>123</v>
      </c>
      <c r="C21" s="54">
        <v>1</v>
      </c>
      <c r="D21" s="63" t="s">
        <v>273</v>
      </c>
      <c r="E21" s="55">
        <v>43465</v>
      </c>
    </row>
    <row r="22" spans="1:5" ht="108" x14ac:dyDescent="0.2">
      <c r="A22" s="21">
        <v>407</v>
      </c>
      <c r="B22" s="50" t="s">
        <v>124</v>
      </c>
      <c r="C22" s="54">
        <v>1</v>
      </c>
      <c r="D22" s="64" t="s">
        <v>284</v>
      </c>
      <c r="E22" s="55">
        <v>43465</v>
      </c>
    </row>
    <row r="23" spans="1:5" ht="108" x14ac:dyDescent="0.2">
      <c r="A23" s="21">
        <v>408</v>
      </c>
      <c r="B23" s="50" t="s">
        <v>125</v>
      </c>
      <c r="C23" s="54">
        <v>1</v>
      </c>
      <c r="D23" s="59" t="s">
        <v>285</v>
      </c>
      <c r="E23" s="55">
        <v>43282</v>
      </c>
    </row>
    <row r="24" spans="1:5" ht="76.5" x14ac:dyDescent="0.2">
      <c r="A24" s="21">
        <v>409</v>
      </c>
      <c r="B24" s="50" t="s">
        <v>126</v>
      </c>
      <c r="C24" s="54">
        <v>1</v>
      </c>
      <c r="D24" s="59" t="s">
        <v>286</v>
      </c>
      <c r="E24" s="55">
        <v>43191</v>
      </c>
    </row>
    <row r="25" spans="1:5" ht="89.25" x14ac:dyDescent="0.2">
      <c r="A25" s="21">
        <v>410</v>
      </c>
      <c r="B25" s="50" t="s">
        <v>127</v>
      </c>
      <c r="C25" s="54">
        <v>1</v>
      </c>
      <c r="D25" s="59" t="s">
        <v>287</v>
      </c>
      <c r="E25" s="55">
        <v>43281</v>
      </c>
    </row>
    <row r="26" spans="1:5" ht="15" customHeight="1" x14ac:dyDescent="0.2">
      <c r="A26" s="93" t="s">
        <v>16</v>
      </c>
      <c r="B26" s="94"/>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17" priority="7" operator="between">
      <formula>70.01%</formula>
      <formula>99.99%</formula>
    </cfRule>
    <cfRule type="cellIs" dxfId="16" priority="8" operator="equal">
      <formula>100%</formula>
    </cfRule>
    <cfRule type="cellIs" dxfId="15" priority="9" operator="lessThan">
      <formula>70%</formula>
    </cfRule>
  </conditionalFormatting>
  <conditionalFormatting sqref="C16">
    <cfRule type="expression" dxfId="14" priority="4" stopIfTrue="1">
      <formula>$C16&lt;70%</formula>
    </cfRule>
    <cfRule type="expression" dxfId="13" priority="5" stopIfTrue="1">
      <formula>$C16&lt;100%</formula>
    </cfRule>
    <cfRule type="expression" dxfId="12" priority="6" stopIfTrue="1">
      <formula>$C16=100%</formula>
    </cfRule>
  </conditionalFormatting>
  <conditionalFormatting sqref="C17:C25">
    <cfRule type="expression" dxfId="11" priority="1" stopIfTrue="1">
      <formula>$C17&lt;70%</formula>
    </cfRule>
    <cfRule type="expression" dxfId="10" priority="2" stopIfTrue="1">
      <formula>$C17&lt;100%</formula>
    </cfRule>
    <cfRule type="expression" dxfId="9" priority="3" stopIfTrue="1">
      <formula>$C17=100%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xr:uid="{00000000-0002-0000-04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xr:uid="{00000000-0002-0000-04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400-000002000000}"/>
  </dataValidations>
  <pageMargins left="0.7" right="0.7" top="0.75" bottom="0.75" header="0.3" footer="0.3"/>
  <pageSetup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H94"/>
  <sheetViews>
    <sheetView zoomScale="90" zoomScaleNormal="90" workbookViewId="0">
      <selection activeCell="A4" sqref="A4:C4"/>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1" t="str">
        <f>Institución</f>
        <v>Municipio de León Guanajuato</v>
      </c>
      <c r="B1" s="72"/>
      <c r="C1" s="72"/>
      <c r="D1" s="14" t="s">
        <v>0</v>
      </c>
      <c r="E1" s="15" t="s">
        <v>12</v>
      </c>
      <c r="F1" s="1"/>
      <c r="G1" s="1"/>
    </row>
    <row r="2" spans="1:8" ht="15.75" customHeight="1" x14ac:dyDescent="0.2">
      <c r="A2" s="73" t="str">
        <f>'Comp 1'!A2:C2</f>
        <v>Patronato de la Feria Estatal de León y Parque Ecológico</v>
      </c>
      <c r="B2" s="74"/>
      <c r="C2" s="74"/>
      <c r="D2" s="13" t="s">
        <v>1</v>
      </c>
      <c r="E2" s="16" t="str">
        <f>'Comp 1'!E2</f>
        <v>CACB</v>
      </c>
      <c r="F2" s="1"/>
      <c r="G2" s="1"/>
    </row>
    <row r="3" spans="1:8" ht="15.75" customHeight="1" x14ac:dyDescent="0.2">
      <c r="A3" s="96" t="str">
        <f>'Comp 4'!A3:C3</f>
        <v>Informe de Control Interno SegundoSemestre 2018</v>
      </c>
      <c r="B3" s="97"/>
      <c r="C3" s="97"/>
      <c r="D3" s="13" t="s">
        <v>2</v>
      </c>
      <c r="E3" s="17">
        <v>43465</v>
      </c>
    </row>
    <row r="4" spans="1:8" ht="15.75" customHeight="1" x14ac:dyDescent="0.2">
      <c r="A4" s="73"/>
      <c r="B4" s="74"/>
      <c r="C4" s="74"/>
      <c r="D4" s="13" t="s">
        <v>3</v>
      </c>
      <c r="E4" s="18" t="str">
        <f>'Comp 1'!E4</f>
        <v>FOT</v>
      </c>
    </row>
    <row r="5" spans="1:8" ht="15.75" customHeight="1" thickBot="1" x14ac:dyDescent="0.25">
      <c r="A5" s="98" t="s">
        <v>24</v>
      </c>
      <c r="B5" s="99"/>
      <c r="C5" s="99"/>
      <c r="D5" s="19" t="s">
        <v>2</v>
      </c>
      <c r="E5" s="20">
        <v>43465</v>
      </c>
    </row>
    <row r="6" spans="1:8" x14ac:dyDescent="0.2">
      <c r="A6" s="1"/>
      <c r="B6" s="1"/>
      <c r="C6" s="1"/>
      <c r="D6" s="1"/>
      <c r="E6" s="1"/>
      <c r="F6" s="1"/>
      <c r="G6" s="1"/>
    </row>
    <row r="7" spans="1:8" ht="43.5" customHeight="1" x14ac:dyDescent="0.2">
      <c r="A7" s="95" t="s">
        <v>23</v>
      </c>
      <c r="B7" s="95"/>
      <c r="C7" s="95"/>
      <c r="D7" s="95"/>
      <c r="E7" s="9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120" x14ac:dyDescent="0.2">
      <c r="A16" s="21">
        <v>501</v>
      </c>
      <c r="B16" s="50" t="s">
        <v>128</v>
      </c>
      <c r="C16" s="54">
        <v>0.85</v>
      </c>
      <c r="D16" s="63" t="s">
        <v>274</v>
      </c>
      <c r="E16" s="55">
        <v>43585</v>
      </c>
    </row>
    <row r="17" spans="1:5" ht="84" x14ac:dyDescent="0.2">
      <c r="A17" s="21">
        <v>502</v>
      </c>
      <c r="B17" s="50" t="s">
        <v>129</v>
      </c>
      <c r="C17" s="54">
        <v>0.4</v>
      </c>
      <c r="D17" s="64" t="s">
        <v>222</v>
      </c>
      <c r="E17" s="55">
        <v>43585</v>
      </c>
    </row>
    <row r="18" spans="1:5" ht="36" x14ac:dyDescent="0.2">
      <c r="A18" s="21">
        <v>503</v>
      </c>
      <c r="B18" s="50" t="s">
        <v>130</v>
      </c>
      <c r="C18" s="54" t="s">
        <v>209</v>
      </c>
      <c r="D18" s="64"/>
      <c r="E18" s="55"/>
    </row>
    <row r="19" spans="1:5" ht="120" x14ac:dyDescent="0.2">
      <c r="A19" s="21">
        <v>504</v>
      </c>
      <c r="B19" s="50" t="s">
        <v>131</v>
      </c>
      <c r="C19" s="54">
        <v>1</v>
      </c>
      <c r="D19" s="64" t="s">
        <v>309</v>
      </c>
      <c r="E19" s="55">
        <v>43462</v>
      </c>
    </row>
    <row r="20" spans="1:5" ht="60" x14ac:dyDescent="0.2">
      <c r="A20" s="21">
        <v>505</v>
      </c>
      <c r="B20" s="50" t="s">
        <v>132</v>
      </c>
      <c r="C20" s="54">
        <v>1</v>
      </c>
      <c r="D20" s="63" t="s">
        <v>277</v>
      </c>
      <c r="E20" s="55">
        <v>43462</v>
      </c>
    </row>
    <row r="21" spans="1:5" ht="120" x14ac:dyDescent="0.2">
      <c r="A21" s="21">
        <v>506</v>
      </c>
      <c r="B21" s="50" t="s">
        <v>133</v>
      </c>
      <c r="C21" s="54">
        <v>1</v>
      </c>
      <c r="D21" s="51" t="s">
        <v>275</v>
      </c>
      <c r="E21" s="55">
        <v>43462</v>
      </c>
    </row>
    <row r="22" spans="1:5" ht="72" x14ac:dyDescent="0.2">
      <c r="A22" s="21">
        <v>507</v>
      </c>
      <c r="B22" s="50" t="s">
        <v>134</v>
      </c>
      <c r="C22" s="54">
        <v>1</v>
      </c>
      <c r="D22" s="65" t="s">
        <v>223</v>
      </c>
      <c r="E22" s="55">
        <v>43462</v>
      </c>
    </row>
    <row r="23" spans="1:5" ht="60" x14ac:dyDescent="0.2">
      <c r="A23" s="21">
        <v>508</v>
      </c>
      <c r="B23" s="50" t="s">
        <v>135</v>
      </c>
      <c r="C23" s="54">
        <v>0.9</v>
      </c>
      <c r="D23" s="66" t="s">
        <v>278</v>
      </c>
      <c r="E23" s="55">
        <v>43524</v>
      </c>
    </row>
    <row r="24" spans="1:5" ht="84" x14ac:dyDescent="0.2">
      <c r="A24" s="21">
        <v>509</v>
      </c>
      <c r="B24" s="50" t="s">
        <v>136</v>
      </c>
      <c r="C24" s="54">
        <v>1</v>
      </c>
      <c r="D24" s="66" t="s">
        <v>279</v>
      </c>
      <c r="E24" s="55">
        <v>43462</v>
      </c>
    </row>
    <row r="25" spans="1:5" ht="76.5" x14ac:dyDescent="0.2">
      <c r="A25" s="21">
        <v>510</v>
      </c>
      <c r="B25" s="50" t="s">
        <v>137</v>
      </c>
      <c r="C25" s="54">
        <v>1</v>
      </c>
      <c r="D25" s="66" t="s">
        <v>280</v>
      </c>
      <c r="E25" s="55">
        <v>43462</v>
      </c>
    </row>
    <row r="26" spans="1:5" ht="127.5" x14ac:dyDescent="0.2">
      <c r="A26" s="21">
        <v>511</v>
      </c>
      <c r="B26" s="50" t="s">
        <v>138</v>
      </c>
      <c r="C26" s="54">
        <v>1</v>
      </c>
      <c r="D26" s="67" t="s">
        <v>224</v>
      </c>
      <c r="E26" s="55">
        <v>43462</v>
      </c>
    </row>
    <row r="27" spans="1:5" ht="114.75" x14ac:dyDescent="0.2">
      <c r="A27" s="21">
        <v>512</v>
      </c>
      <c r="B27" s="50" t="s">
        <v>139</v>
      </c>
      <c r="C27" s="54">
        <v>1</v>
      </c>
      <c r="D27" s="67" t="s">
        <v>225</v>
      </c>
      <c r="E27" s="55">
        <v>43462</v>
      </c>
    </row>
    <row r="28" spans="1:5" ht="114.75" x14ac:dyDescent="0.2">
      <c r="A28" s="21">
        <v>513</v>
      </c>
      <c r="B28" s="50" t="s">
        <v>140</v>
      </c>
      <c r="C28" s="54">
        <v>1</v>
      </c>
      <c r="D28" s="67" t="s">
        <v>225</v>
      </c>
      <c r="E28" s="55">
        <v>43462</v>
      </c>
    </row>
    <row r="29" spans="1:5" ht="156" x14ac:dyDescent="0.2">
      <c r="A29" s="21">
        <v>514</v>
      </c>
      <c r="B29" s="50" t="s">
        <v>141</v>
      </c>
      <c r="C29" s="54">
        <v>1</v>
      </c>
      <c r="D29" s="67" t="s">
        <v>225</v>
      </c>
      <c r="E29" s="55">
        <v>43462</v>
      </c>
    </row>
    <row r="30" spans="1:5" ht="114.75" x14ac:dyDescent="0.2">
      <c r="A30" s="21">
        <v>515</v>
      </c>
      <c r="B30" s="50" t="s">
        <v>142</v>
      </c>
      <c r="C30" s="54">
        <v>1</v>
      </c>
      <c r="D30" s="67" t="s">
        <v>225</v>
      </c>
      <c r="E30" s="55">
        <v>43462</v>
      </c>
    </row>
    <row r="31" spans="1:5" ht="114.75" x14ac:dyDescent="0.2">
      <c r="A31" s="21">
        <v>516</v>
      </c>
      <c r="B31" s="50" t="s">
        <v>143</v>
      </c>
      <c r="C31" s="54">
        <v>1</v>
      </c>
      <c r="D31" s="67" t="s">
        <v>225</v>
      </c>
      <c r="E31" s="55">
        <v>43462</v>
      </c>
    </row>
    <row r="32" spans="1:5" ht="114.75" x14ac:dyDescent="0.2">
      <c r="A32" s="21">
        <v>517</v>
      </c>
      <c r="B32" s="50" t="s">
        <v>144</v>
      </c>
      <c r="C32" s="54">
        <v>1</v>
      </c>
      <c r="D32" s="67" t="s">
        <v>225</v>
      </c>
      <c r="E32" s="55">
        <v>43462</v>
      </c>
    </row>
    <row r="33" spans="1:5" ht="60" x14ac:dyDescent="0.2">
      <c r="A33" s="21">
        <v>518</v>
      </c>
      <c r="B33" s="50" t="s">
        <v>145</v>
      </c>
      <c r="C33" s="54" t="s">
        <v>209</v>
      </c>
      <c r="D33" s="59"/>
      <c r="E33" s="55"/>
    </row>
    <row r="34" spans="1:5" ht="60" x14ac:dyDescent="0.2">
      <c r="A34" s="21">
        <v>519</v>
      </c>
      <c r="B34" s="50" t="s">
        <v>146</v>
      </c>
      <c r="C34" s="54">
        <v>1</v>
      </c>
      <c r="D34" s="59" t="s">
        <v>226</v>
      </c>
      <c r="E34" s="55">
        <v>43462</v>
      </c>
    </row>
    <row r="35" spans="1:5" ht="48" x14ac:dyDescent="0.2">
      <c r="A35" s="21">
        <v>520</v>
      </c>
      <c r="B35" s="50" t="s">
        <v>147</v>
      </c>
      <c r="C35" s="54">
        <v>1</v>
      </c>
      <c r="D35" s="59" t="s">
        <v>226</v>
      </c>
      <c r="E35" s="55">
        <v>43462</v>
      </c>
    </row>
    <row r="36" spans="1:5" ht="36" x14ac:dyDescent="0.2">
      <c r="A36" s="21">
        <v>521</v>
      </c>
      <c r="B36" s="50" t="s">
        <v>148</v>
      </c>
      <c r="C36" s="54" t="s">
        <v>209</v>
      </c>
      <c r="D36" s="51"/>
      <c r="E36" s="53"/>
    </row>
    <row r="37" spans="1:5" ht="108" x14ac:dyDescent="0.2">
      <c r="A37" s="21">
        <v>522</v>
      </c>
      <c r="B37" s="50" t="s">
        <v>149</v>
      </c>
      <c r="C37" s="54" t="s">
        <v>209</v>
      </c>
      <c r="D37" s="51"/>
      <c r="E37" s="53"/>
    </row>
    <row r="38" spans="1:5" ht="72" x14ac:dyDescent="0.2">
      <c r="A38" s="21">
        <v>523</v>
      </c>
      <c r="B38" s="50" t="s">
        <v>150</v>
      </c>
      <c r="C38" s="54">
        <v>1</v>
      </c>
      <c r="D38" s="67" t="s">
        <v>227</v>
      </c>
      <c r="E38" s="55">
        <v>43462</v>
      </c>
    </row>
    <row r="39" spans="1:5" ht="76.5" x14ac:dyDescent="0.2">
      <c r="A39" s="21">
        <v>524</v>
      </c>
      <c r="B39" s="50" t="s">
        <v>151</v>
      </c>
      <c r="C39" s="54">
        <v>1</v>
      </c>
      <c r="D39" s="59" t="s">
        <v>281</v>
      </c>
      <c r="E39" s="55">
        <v>43462</v>
      </c>
    </row>
    <row r="40" spans="1:5" ht="76.5" x14ac:dyDescent="0.2">
      <c r="A40" s="21">
        <v>525</v>
      </c>
      <c r="B40" s="50" t="s">
        <v>152</v>
      </c>
      <c r="C40" s="54">
        <v>1</v>
      </c>
      <c r="D40" s="59" t="s">
        <v>281</v>
      </c>
      <c r="E40" s="55">
        <v>43462</v>
      </c>
    </row>
    <row r="41" spans="1:5" ht="76.5" x14ac:dyDescent="0.2">
      <c r="A41" s="21">
        <v>526</v>
      </c>
      <c r="B41" s="50" t="s">
        <v>153</v>
      </c>
      <c r="C41" s="54">
        <v>1</v>
      </c>
      <c r="D41" s="59" t="s">
        <v>281</v>
      </c>
      <c r="E41" s="55">
        <v>43462</v>
      </c>
    </row>
    <row r="42" spans="1:5" ht="76.5" x14ac:dyDescent="0.2">
      <c r="A42" s="21">
        <v>527</v>
      </c>
      <c r="B42" s="50" t="s">
        <v>154</v>
      </c>
      <c r="C42" s="54">
        <v>1</v>
      </c>
      <c r="D42" s="59" t="s">
        <v>281</v>
      </c>
      <c r="E42" s="55">
        <v>43462</v>
      </c>
    </row>
    <row r="43" spans="1:5" ht="76.5" x14ac:dyDescent="0.2">
      <c r="A43" s="21">
        <v>528</v>
      </c>
      <c r="B43" s="50" t="s">
        <v>155</v>
      </c>
      <c r="C43" s="54">
        <v>1</v>
      </c>
      <c r="D43" s="59" t="s">
        <v>281</v>
      </c>
      <c r="E43" s="55">
        <v>43462</v>
      </c>
    </row>
    <row r="44" spans="1:5" ht="24" x14ac:dyDescent="0.2">
      <c r="A44" s="21">
        <v>529</v>
      </c>
      <c r="B44" s="50" t="s">
        <v>156</v>
      </c>
      <c r="C44" s="54" t="s">
        <v>209</v>
      </c>
      <c r="D44" s="51"/>
      <c r="E44" s="53"/>
    </row>
    <row r="45" spans="1:5" ht="51" x14ac:dyDescent="0.2">
      <c r="A45" s="21">
        <v>530</v>
      </c>
      <c r="B45" s="50" t="s">
        <v>157</v>
      </c>
      <c r="C45" s="54">
        <v>1</v>
      </c>
      <c r="D45" s="59" t="s">
        <v>228</v>
      </c>
      <c r="E45" s="55">
        <v>43462</v>
      </c>
    </row>
    <row r="46" spans="1:5" ht="51" x14ac:dyDescent="0.2">
      <c r="A46" s="21">
        <v>531</v>
      </c>
      <c r="B46" s="50" t="s">
        <v>158</v>
      </c>
      <c r="C46" s="54">
        <v>1</v>
      </c>
      <c r="D46" s="59" t="s">
        <v>228</v>
      </c>
      <c r="E46" s="55">
        <v>43462</v>
      </c>
    </row>
    <row r="47" spans="1:5" ht="102" x14ac:dyDescent="0.2">
      <c r="A47" s="21">
        <v>532</v>
      </c>
      <c r="B47" s="50" t="s">
        <v>159</v>
      </c>
      <c r="C47" s="54">
        <v>1</v>
      </c>
      <c r="D47" s="59" t="s">
        <v>282</v>
      </c>
      <c r="E47" s="55">
        <v>43462</v>
      </c>
    </row>
    <row r="48" spans="1:5" ht="96" x14ac:dyDescent="0.2">
      <c r="A48" s="21">
        <v>533</v>
      </c>
      <c r="B48" s="50" t="s">
        <v>160</v>
      </c>
      <c r="C48" s="54" t="s">
        <v>209</v>
      </c>
      <c r="D48" s="51"/>
      <c r="E48" s="53"/>
    </row>
    <row r="49" spans="1:5" ht="96" x14ac:dyDescent="0.2">
      <c r="A49" s="21">
        <v>534</v>
      </c>
      <c r="B49" s="50" t="s">
        <v>161</v>
      </c>
      <c r="C49" s="54">
        <v>1</v>
      </c>
      <c r="D49" s="59" t="s">
        <v>229</v>
      </c>
      <c r="E49" s="55">
        <v>43462</v>
      </c>
    </row>
    <row r="50" spans="1:5" ht="96" x14ac:dyDescent="0.2">
      <c r="A50" s="21">
        <v>535</v>
      </c>
      <c r="B50" s="50" t="s">
        <v>162</v>
      </c>
      <c r="C50" s="54">
        <v>1</v>
      </c>
      <c r="D50" s="59" t="s">
        <v>229</v>
      </c>
      <c r="E50" s="55">
        <v>43432</v>
      </c>
    </row>
    <row r="51" spans="1:5" ht="76.5" x14ac:dyDescent="0.2">
      <c r="A51" s="21">
        <v>536</v>
      </c>
      <c r="B51" s="50" t="s">
        <v>163</v>
      </c>
      <c r="C51" s="54">
        <v>1</v>
      </c>
      <c r="D51" s="59" t="s">
        <v>229</v>
      </c>
      <c r="E51" s="55">
        <v>43462</v>
      </c>
    </row>
    <row r="52" spans="1:5" ht="36" x14ac:dyDescent="0.2">
      <c r="A52" s="21">
        <v>537</v>
      </c>
      <c r="B52" s="50" t="s">
        <v>164</v>
      </c>
      <c r="C52" s="54" t="s">
        <v>209</v>
      </c>
      <c r="D52" s="51"/>
      <c r="E52" s="53"/>
    </row>
    <row r="53" spans="1:5" ht="102" x14ac:dyDescent="0.2">
      <c r="A53" s="21">
        <v>538</v>
      </c>
      <c r="B53" s="50" t="s">
        <v>165</v>
      </c>
      <c r="C53" s="54">
        <v>1</v>
      </c>
      <c r="D53" s="59" t="s">
        <v>230</v>
      </c>
      <c r="E53" s="55">
        <v>43462</v>
      </c>
    </row>
    <row r="54" spans="1:5" ht="76.5" x14ac:dyDescent="0.2">
      <c r="A54" s="21">
        <v>539</v>
      </c>
      <c r="B54" s="50" t="s">
        <v>166</v>
      </c>
      <c r="C54" s="54">
        <v>1</v>
      </c>
      <c r="D54" s="59" t="s">
        <v>229</v>
      </c>
      <c r="E54" s="55">
        <v>43462</v>
      </c>
    </row>
    <row r="55" spans="1:5" ht="76.5" x14ac:dyDescent="0.2">
      <c r="A55" s="21">
        <v>540</v>
      </c>
      <c r="B55" s="50" t="s">
        <v>167</v>
      </c>
      <c r="C55" s="54">
        <v>1</v>
      </c>
      <c r="D55" s="64" t="s">
        <v>229</v>
      </c>
      <c r="E55" s="55">
        <v>43462</v>
      </c>
    </row>
    <row r="56" spans="1:5" ht="102" x14ac:dyDescent="0.2">
      <c r="A56" s="21">
        <v>541</v>
      </c>
      <c r="B56" s="50" t="s">
        <v>168</v>
      </c>
      <c r="C56" s="54">
        <v>1</v>
      </c>
      <c r="D56" s="64" t="s">
        <v>231</v>
      </c>
      <c r="E56" s="55">
        <v>43432</v>
      </c>
    </row>
    <row r="57" spans="1:5" ht="76.5" x14ac:dyDescent="0.2">
      <c r="A57" s="21">
        <v>542</v>
      </c>
      <c r="B57" s="50" t="s">
        <v>169</v>
      </c>
      <c r="C57" s="54">
        <v>1</v>
      </c>
      <c r="D57" s="64" t="s">
        <v>229</v>
      </c>
      <c r="E57" s="55">
        <v>43432</v>
      </c>
    </row>
    <row r="58" spans="1:5" ht="76.5" x14ac:dyDescent="0.2">
      <c r="A58" s="21">
        <v>543</v>
      </c>
      <c r="B58" s="50" t="s">
        <v>170</v>
      </c>
      <c r="C58" s="54">
        <v>1</v>
      </c>
      <c r="D58" s="64" t="s">
        <v>229</v>
      </c>
      <c r="E58" s="55">
        <v>43432</v>
      </c>
    </row>
    <row r="59" spans="1:5" ht="24" x14ac:dyDescent="0.2">
      <c r="A59" s="21">
        <v>544</v>
      </c>
      <c r="B59" s="50" t="s">
        <v>171</v>
      </c>
      <c r="C59" s="54" t="s">
        <v>209</v>
      </c>
      <c r="D59" s="51"/>
      <c r="E59" s="53"/>
    </row>
    <row r="60" spans="1:5" ht="76.5" x14ac:dyDescent="0.2">
      <c r="A60" s="21">
        <v>545</v>
      </c>
      <c r="B60" s="50" t="s">
        <v>172</v>
      </c>
      <c r="C60" s="54">
        <v>1</v>
      </c>
      <c r="D60" s="59" t="s">
        <v>229</v>
      </c>
      <c r="E60" s="55">
        <v>43462</v>
      </c>
    </row>
    <row r="61" spans="1:5" ht="24" x14ac:dyDescent="0.2">
      <c r="A61" s="21">
        <v>546</v>
      </c>
      <c r="B61" s="50" t="s">
        <v>173</v>
      </c>
      <c r="C61" s="54" t="s">
        <v>209</v>
      </c>
      <c r="D61" s="51"/>
      <c r="E61" s="53"/>
    </row>
    <row r="62" spans="1:5" ht="36" x14ac:dyDescent="0.2">
      <c r="A62" s="21">
        <v>547</v>
      </c>
      <c r="B62" s="50" t="s">
        <v>174</v>
      </c>
      <c r="C62" s="54" t="s">
        <v>209</v>
      </c>
      <c r="D62" s="51"/>
      <c r="E62" s="53"/>
    </row>
    <row r="63" spans="1:5" ht="24" x14ac:dyDescent="0.2">
      <c r="A63" s="21">
        <v>548</v>
      </c>
      <c r="B63" s="50" t="s">
        <v>175</v>
      </c>
      <c r="C63" s="54" t="s">
        <v>209</v>
      </c>
      <c r="D63" s="51"/>
      <c r="E63" s="53"/>
    </row>
    <row r="64" spans="1:5" ht="24" x14ac:dyDescent="0.2">
      <c r="A64" s="21">
        <v>549</v>
      </c>
      <c r="B64" s="50" t="s">
        <v>176</v>
      </c>
      <c r="C64" s="54" t="s">
        <v>209</v>
      </c>
      <c r="D64" s="51"/>
      <c r="E64" s="53"/>
    </row>
    <row r="65" spans="1:5" ht="76.5" x14ac:dyDescent="0.2">
      <c r="A65" s="21">
        <v>550</v>
      </c>
      <c r="B65" s="50" t="s">
        <v>177</v>
      </c>
      <c r="C65" s="54">
        <v>1</v>
      </c>
      <c r="D65" s="64" t="s">
        <v>229</v>
      </c>
      <c r="E65" s="55">
        <v>43462</v>
      </c>
    </row>
    <row r="66" spans="1:5" ht="24" x14ac:dyDescent="0.2">
      <c r="A66" s="21">
        <v>551</v>
      </c>
      <c r="B66" s="50" t="s">
        <v>178</v>
      </c>
      <c r="C66" s="54" t="s">
        <v>209</v>
      </c>
      <c r="D66" s="51"/>
      <c r="E66" s="53"/>
    </row>
    <row r="67" spans="1:5" ht="76.5" x14ac:dyDescent="0.2">
      <c r="A67" s="21">
        <v>552</v>
      </c>
      <c r="B67" s="50" t="s">
        <v>179</v>
      </c>
      <c r="C67" s="54">
        <v>1</v>
      </c>
      <c r="D67" s="64" t="s">
        <v>232</v>
      </c>
      <c r="E67" s="55">
        <v>43462</v>
      </c>
    </row>
    <row r="68" spans="1:5" ht="76.5" x14ac:dyDescent="0.2">
      <c r="A68" s="21">
        <v>553</v>
      </c>
      <c r="B68" s="50" t="s">
        <v>180</v>
      </c>
      <c r="C68" s="54">
        <v>1</v>
      </c>
      <c r="D68" s="64" t="s">
        <v>229</v>
      </c>
      <c r="E68" s="55">
        <v>43462</v>
      </c>
    </row>
    <row r="69" spans="1:5" ht="144" x14ac:dyDescent="0.2">
      <c r="A69" s="21">
        <v>554</v>
      </c>
      <c r="B69" s="50" t="s">
        <v>181</v>
      </c>
      <c r="C69" s="54" t="s">
        <v>209</v>
      </c>
      <c r="D69" s="51"/>
      <c r="E69" s="53"/>
    </row>
    <row r="70" spans="1:5" ht="76.5" x14ac:dyDescent="0.2">
      <c r="A70" s="21">
        <v>555</v>
      </c>
      <c r="B70" s="50" t="s">
        <v>182</v>
      </c>
      <c r="C70" s="54">
        <v>1</v>
      </c>
      <c r="D70" s="64" t="s">
        <v>229</v>
      </c>
      <c r="E70" s="55">
        <v>43465</v>
      </c>
    </row>
    <row r="71" spans="1:5" ht="76.5" x14ac:dyDescent="0.2">
      <c r="A71" s="21">
        <v>556</v>
      </c>
      <c r="B71" s="50" t="s">
        <v>183</v>
      </c>
      <c r="C71" s="54">
        <v>1</v>
      </c>
      <c r="D71" s="64" t="s">
        <v>229</v>
      </c>
      <c r="E71" s="55">
        <v>43432</v>
      </c>
    </row>
    <row r="72" spans="1:5" ht="76.5" x14ac:dyDescent="0.2">
      <c r="A72" s="21">
        <v>557</v>
      </c>
      <c r="B72" s="50" t="s">
        <v>184</v>
      </c>
      <c r="C72" s="54">
        <v>1</v>
      </c>
      <c r="D72" s="64" t="s">
        <v>233</v>
      </c>
      <c r="E72" s="55">
        <v>43462</v>
      </c>
    </row>
    <row r="73" spans="1:5" ht="38.25" x14ac:dyDescent="0.2">
      <c r="A73" s="21">
        <v>558</v>
      </c>
      <c r="B73" s="50" t="s">
        <v>185</v>
      </c>
      <c r="C73" s="54">
        <v>1</v>
      </c>
      <c r="D73" s="64" t="s">
        <v>234</v>
      </c>
      <c r="E73" s="55">
        <v>43462</v>
      </c>
    </row>
    <row r="74" spans="1:5" ht="38.25" x14ac:dyDescent="0.2">
      <c r="A74" s="21">
        <v>559</v>
      </c>
      <c r="B74" s="50" t="s">
        <v>186</v>
      </c>
      <c r="C74" s="54">
        <v>1</v>
      </c>
      <c r="D74" s="64" t="s">
        <v>234</v>
      </c>
      <c r="E74" s="55">
        <v>43462</v>
      </c>
    </row>
    <row r="75" spans="1:5" ht="38.25" x14ac:dyDescent="0.2">
      <c r="A75" s="21">
        <v>560</v>
      </c>
      <c r="B75" s="50" t="s">
        <v>187</v>
      </c>
      <c r="C75" s="54">
        <v>1</v>
      </c>
      <c r="D75" s="64" t="s">
        <v>234</v>
      </c>
      <c r="E75" s="55">
        <v>43462</v>
      </c>
    </row>
    <row r="76" spans="1:5" ht="38.25" x14ac:dyDescent="0.2">
      <c r="A76" s="21">
        <v>561</v>
      </c>
      <c r="B76" s="50" t="s">
        <v>188</v>
      </c>
      <c r="C76" s="54">
        <v>1</v>
      </c>
      <c r="D76" s="64" t="s">
        <v>234</v>
      </c>
      <c r="E76" s="55">
        <v>43462</v>
      </c>
    </row>
    <row r="77" spans="1:5" ht="38.25" x14ac:dyDescent="0.2">
      <c r="A77" s="21">
        <v>562</v>
      </c>
      <c r="B77" s="50" t="s">
        <v>189</v>
      </c>
      <c r="C77" s="54">
        <v>1</v>
      </c>
      <c r="D77" s="64" t="s">
        <v>235</v>
      </c>
      <c r="E77" s="55">
        <v>43462</v>
      </c>
    </row>
    <row r="78" spans="1:5" ht="38.25" x14ac:dyDescent="0.2">
      <c r="A78" s="21">
        <v>563</v>
      </c>
      <c r="B78" s="50" t="s">
        <v>190</v>
      </c>
      <c r="C78" s="54">
        <v>1</v>
      </c>
      <c r="D78" s="64" t="s">
        <v>236</v>
      </c>
      <c r="E78" s="55">
        <v>43462</v>
      </c>
    </row>
    <row r="79" spans="1:5" ht="36" x14ac:dyDescent="0.2">
      <c r="A79" s="21">
        <v>564</v>
      </c>
      <c r="B79" s="50" t="s">
        <v>191</v>
      </c>
      <c r="C79" s="54" t="s">
        <v>209</v>
      </c>
      <c r="D79" s="51"/>
      <c r="E79" s="53"/>
    </row>
    <row r="80" spans="1:5" ht="36" x14ac:dyDescent="0.2">
      <c r="A80" s="21">
        <v>565</v>
      </c>
      <c r="B80" s="50" t="s">
        <v>192</v>
      </c>
      <c r="C80" s="54" t="s">
        <v>209</v>
      </c>
      <c r="D80" s="51"/>
      <c r="E80" s="53"/>
    </row>
    <row r="81" spans="1:5" ht="60" x14ac:dyDescent="0.2">
      <c r="A81" s="21">
        <v>566</v>
      </c>
      <c r="B81" s="50" t="s">
        <v>193</v>
      </c>
      <c r="C81" s="54" t="s">
        <v>209</v>
      </c>
      <c r="D81" s="51"/>
      <c r="E81" s="53"/>
    </row>
    <row r="82" spans="1:5" ht="48" x14ac:dyDescent="0.2">
      <c r="A82" s="21">
        <v>567</v>
      </c>
      <c r="B82" s="50" t="s">
        <v>194</v>
      </c>
      <c r="C82" s="54" t="s">
        <v>209</v>
      </c>
      <c r="D82" s="51"/>
      <c r="E82" s="53"/>
    </row>
    <row r="83" spans="1:5" ht="60" x14ac:dyDescent="0.2">
      <c r="A83" s="21">
        <v>568</v>
      </c>
      <c r="B83" s="50" t="s">
        <v>195</v>
      </c>
      <c r="C83" s="54" t="s">
        <v>209</v>
      </c>
      <c r="D83" s="51"/>
      <c r="E83" s="53"/>
    </row>
    <row r="84" spans="1:5" ht="48" x14ac:dyDescent="0.2">
      <c r="A84" s="21">
        <v>569</v>
      </c>
      <c r="B84" s="50" t="s">
        <v>196</v>
      </c>
      <c r="C84" s="54" t="s">
        <v>209</v>
      </c>
      <c r="D84" s="51"/>
      <c r="E84" s="53"/>
    </row>
    <row r="85" spans="1:5" ht="36" x14ac:dyDescent="0.2">
      <c r="A85" s="21">
        <v>570</v>
      </c>
      <c r="B85" s="50" t="s">
        <v>197</v>
      </c>
      <c r="C85" s="54" t="s">
        <v>209</v>
      </c>
      <c r="D85" s="51"/>
      <c r="E85" s="53"/>
    </row>
    <row r="86" spans="1:5" ht="60" x14ac:dyDescent="0.2">
      <c r="A86" s="21">
        <v>571</v>
      </c>
      <c r="B86" s="50" t="s">
        <v>198</v>
      </c>
      <c r="C86" s="54" t="s">
        <v>209</v>
      </c>
      <c r="D86" s="51"/>
      <c r="E86" s="53"/>
    </row>
    <row r="87" spans="1:5" ht="36" x14ac:dyDescent="0.2">
      <c r="A87" s="21">
        <v>572</v>
      </c>
      <c r="B87" s="50" t="s">
        <v>199</v>
      </c>
      <c r="C87" s="54" t="s">
        <v>209</v>
      </c>
      <c r="D87" s="51"/>
      <c r="E87" s="53"/>
    </row>
    <row r="88" spans="1:5" ht="15" customHeight="1" x14ac:dyDescent="0.2">
      <c r="A88" s="93" t="s">
        <v>16</v>
      </c>
      <c r="B88" s="94"/>
      <c r="C88" s="22">
        <f>IFERROR(AVERAGEIF(C16:C87,"&lt;&gt;0"),"")</f>
        <v>0.98265306122448981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8" priority="7" operator="between">
      <formula>70.01%</formula>
      <formula>99.99%</formula>
    </cfRule>
    <cfRule type="cellIs" dxfId="7" priority="8" operator="equal">
      <formula>100%</formula>
    </cfRule>
    <cfRule type="cellIs" dxfId="6" priority="9" operator="lessThan">
      <formula>70%</formula>
    </cfRule>
  </conditionalFormatting>
  <conditionalFormatting sqref="C16">
    <cfRule type="expression" dxfId="5" priority="4" stopIfTrue="1">
      <formula>$C16&lt;70%</formula>
    </cfRule>
    <cfRule type="expression" dxfId="4" priority="5" stopIfTrue="1">
      <formula>$C16&lt;100%</formula>
    </cfRule>
    <cfRule type="expression" dxfId="3" priority="6" stopIfTrue="1">
      <formula>$C16=100%</formula>
    </cfRule>
  </conditionalFormatting>
  <conditionalFormatting sqref="C17:C87">
    <cfRule type="expression" dxfId="2" priority="1" stopIfTrue="1">
      <formula>$C17&lt;70%</formula>
    </cfRule>
    <cfRule type="expression" dxfId="1" priority="2" stopIfTrue="1">
      <formula>$C17&lt;100%</formula>
    </cfRule>
    <cfRule type="expression" dxfId="0" priority="3" stopIfTrue="1">
      <formula>$C17=100%</formula>
    </cfRule>
  </conditionalFormatting>
  <dataValidations xWindow="555" yWindow="546"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1:D22 D36:D37 D44 D48 D52 D79:D87 D61:D64 D66 D59 D69" xr:uid="{00000000-0002-0000-05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E36:E37 E44 E48 E52 E58:E59 E61:E64 E66 E69:E70 E79:E87" xr:uid="{00000000-0002-0000-05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xr:uid="{00000000-0002-0000-0500-000002000000}"/>
  </dataValidations>
  <pageMargins left="0.7" right="0.7" top="0.75" bottom="0.75" header="0.3" footer="0.3"/>
  <pageSetup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Carlos</cp:lastModifiedBy>
  <cp:lastPrinted>2019-01-30T04:55:53Z</cp:lastPrinted>
  <dcterms:created xsi:type="dcterms:W3CDTF">2018-07-09T13:33:47Z</dcterms:created>
  <dcterms:modified xsi:type="dcterms:W3CDTF">2019-02-01T02:25:48Z</dcterms:modified>
</cp:coreProperties>
</file>