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CONTROL INTERNO AGO 2018\Informe Segundo Semestre 2018\"/>
    </mc:Choice>
  </mc:AlternateContent>
  <xr:revisionPtr revIDLastSave="0" documentId="13_ncr:1_{F8617065-4721-4116-B026-F9D7029AD505}" xr6:coauthVersionLast="36" xr6:coauthVersionMax="36" xr10:uidLastSave="{00000000-0000-0000-0000-000000000000}"/>
  <bookViews>
    <workbookView xWindow="0" yWindow="0" windowWidth="24000" windowHeight="9525" activeTab="5" xr2:uid="{00000000-000D-0000-FFFF-FFFF00000000}"/>
  </bookViews>
  <sheets>
    <sheet name="Instrucciones" sheetId="6" r:id="rId1"/>
    <sheet name="Comp 1" sheetId="1" r:id="rId2"/>
    <sheet name="Comp 2" sheetId="2" r:id="rId3"/>
    <sheet name="Comp 3" sheetId="3" r:id="rId4"/>
    <sheet name="Comp 4" sheetId="4" r:id="rId5"/>
    <sheet name="Comp 5" sheetId="5" r:id="rId6"/>
  </sheets>
  <externalReferences>
    <externalReference r:id="rId7"/>
    <externalReference r:id="rId8"/>
    <externalReference r:id="rId9"/>
  </externalReferences>
  <definedNames>
    <definedName name="_xlnm._FilterDatabase" localSheetId="1" hidden="1">'Comp 1'!$A$15:$B$15</definedName>
    <definedName name="_xlnm._FilterDatabase" localSheetId="2" hidden="1">'Comp 2'!$A$15:$B$15</definedName>
    <definedName name="_xlnm._FilterDatabase" localSheetId="3" hidden="1">'Comp 3'!$A$15:$B$15</definedName>
    <definedName name="_xlnm._FilterDatabase" localSheetId="4" hidden="1">'Comp 4'!$A$15:$B$15</definedName>
    <definedName name="_xlnm._FilterDatabase" localSheetId="5" hidden="1">'Comp 5'!$A$15:$B$15</definedName>
    <definedName name="Abonos">'[1]04'!$E$15:$E$1048576</definedName>
    <definedName name="antig_años">[2]PT!$U$10:$U$21</definedName>
    <definedName name="_xlnm.Print_Area" localSheetId="1">'Comp 1'!$1:$48</definedName>
    <definedName name="_xlnm.Print_Area" localSheetId="2">'Comp 2'!$A$1:$E$43</definedName>
    <definedName name="_xlnm.Print_Area" localSheetId="3">'Comp 3'!$A$1:$E$132</definedName>
    <definedName name="_xlnm.Print_Area" localSheetId="4">'Comp 4'!$A$1:$E$44</definedName>
    <definedName name="_xlnm.Print_Area" localSheetId="5">'Comp 5'!$A$1:$E$187</definedName>
    <definedName name="_xlnm.Print_Area" localSheetId="0">Instrucciones!$A$1:$E$21</definedName>
    <definedName name="Auditoria">[1]Ced_CI_Comp1!$C$3</definedName>
    <definedName name="baja">[2]PT!$R$10:$R$21</definedName>
    <definedName name="Cargos">'[1]04'!$D$15:$D$1048576</definedName>
    <definedName name="Dependencia">[1]Ced_CI_Comp1!$C$2</definedName>
    <definedName name="despensa">[2]PT!$L$10:$L$21</definedName>
    <definedName name="Dirección">[1]Ced_CI_Comp1!$C$4</definedName>
    <definedName name="Fondo">'[1]04'!$G$15:$G$1048576</definedName>
    <definedName name="Importe">'[1]04'!$F$15:$F$1048576</definedName>
    <definedName name="inicio_semestre">[2]PT!$AP$7</definedName>
    <definedName name="Institución">[1]Ced_CI_Comp1!$C$1</definedName>
    <definedName name="Porcentajes">[1]Ced_CI_Comp1!$F$9:$F$29</definedName>
    <definedName name="Programa">'[1]04'!$J$15:$J$1048576</definedName>
    <definedName name="quinquenio">[2]PT!$P$10:$P$21</definedName>
    <definedName name="Ramo">'[1]04'!$H$15:$H$1048576</definedName>
    <definedName name="RamoAd">'[1]04'!$I$15:$I$1048576</definedName>
    <definedName name="sdi_aguinaldo">[2]PT!$W$10:$W$21</definedName>
    <definedName name="sdi_prestac">[2]PT!$V$10:$V$21</definedName>
    <definedName name="SEL">'[1]04'!$L$15:$L$1048576</definedName>
    <definedName name="TESTHKEY">[3]Hoja1!$C$1:$U$1</definedName>
    <definedName name="TESTVKEY">[3]Hoja1!$A$1:$B$1</definedName>
    <definedName name="total_percep">[2]PT!$O$10:$O$21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5" l="1"/>
  <c r="E2" i="5"/>
  <c r="E4" i="4"/>
  <c r="E2" i="4"/>
  <c r="E4" i="3"/>
  <c r="E2" i="3"/>
  <c r="A4" i="1"/>
  <c r="A2" i="1"/>
  <c r="A1" i="6"/>
  <c r="B88" i="5"/>
  <c r="A4" i="5"/>
  <c r="A2" i="5"/>
  <c r="A1" i="5"/>
  <c r="B26" i="4"/>
  <c r="A4" i="4"/>
  <c r="A2" i="4"/>
  <c r="A1" i="4"/>
  <c r="B67" i="3"/>
  <c r="A4" i="3"/>
  <c r="A2" i="3"/>
  <c r="A1" i="3"/>
  <c r="B27" i="2"/>
  <c r="B31" i="1"/>
  <c r="E4" i="2"/>
  <c r="E2" i="2"/>
  <c r="A4" i="2"/>
  <c r="A2" i="2"/>
  <c r="A1" i="2"/>
  <c r="A1" i="1"/>
</calcChain>
</file>

<file path=xl/sharedStrings.xml><?xml version="1.0" encoding="utf-8"?>
<sst xmlns="http://schemas.openxmlformats.org/spreadsheetml/2006/main" count="299" uniqueCount="137">
  <si>
    <t>Índice:</t>
  </si>
  <si>
    <t>Elaboró:</t>
  </si>
  <si>
    <t>Fecha:</t>
  </si>
  <si>
    <t>Supervisó:</t>
  </si>
  <si>
    <t xml:space="preserve">Escala </t>
  </si>
  <si>
    <t>Descripción</t>
  </si>
  <si>
    <t>Menor a 70%</t>
  </si>
  <si>
    <t xml:space="preserve">Insuficiente </t>
  </si>
  <si>
    <t>De 70 a 99%</t>
  </si>
  <si>
    <t>Satisfactorio</t>
  </si>
  <si>
    <t>Sobresaliente</t>
  </si>
  <si>
    <t>Punto de interés</t>
  </si>
  <si>
    <t>Inf_CI_E-J_2018</t>
  </si>
  <si>
    <r>
      <t>Resultados Componente 1 "</t>
    </r>
    <r>
      <rPr>
        <b/>
        <u/>
        <sz val="9"/>
        <color rgb="FF0070C0"/>
        <rFont val="Arial"/>
        <family val="2"/>
      </rPr>
      <t>Ambiente de Control</t>
    </r>
    <r>
      <rPr>
        <b/>
        <u/>
        <sz val="9"/>
        <color theme="1"/>
        <rFont val="Arial"/>
        <family val="2"/>
      </rPr>
      <t>"</t>
    </r>
  </si>
  <si>
    <t>% Avance</t>
  </si>
  <si>
    <t>Fecha de implementación</t>
  </si>
  <si>
    <t>Entregables/Evidencia documental</t>
  </si>
  <si>
    <t>Total Avance</t>
  </si>
  <si>
    <r>
      <t>Objetivo:</t>
    </r>
    <r>
      <rPr>
        <sz val="10"/>
        <color theme="1"/>
        <rFont val="Arial"/>
        <family val="2"/>
      </rPr>
      <t xml:space="preserve"> Influir consistentemente entre los colaboradores de la Dependencia, Entidad u Órgano Autónomo, a través de parámetros definidos, para el logro de objetivos y metas.</t>
    </r>
  </si>
  <si>
    <r>
      <t>Objetivo:</t>
    </r>
    <r>
      <rPr>
        <sz val="10"/>
        <color theme="1"/>
        <rFont val="Arial"/>
        <family val="2"/>
      </rPr>
      <t xml:space="preserve"> Incrementar la confianza en la habilidad de la Dependencia, Entidad u Órgano Autónomo para anticipar, priorizar y superar obstáculos para alcanzar satisfactoriamente sus metas.</t>
    </r>
  </si>
  <si>
    <r>
      <t>Resultados Componente 2 "</t>
    </r>
    <r>
      <rPr>
        <b/>
        <u/>
        <sz val="9"/>
        <color rgb="FF0070C0"/>
        <rFont val="Arial"/>
        <family val="2"/>
      </rPr>
      <t>Administración y Evaluación de Riesgos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</si>
  <si>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Establezca un registro permanente de inventario de bienes muebles e inmuebles de la Dependencia, Entidad u Órgano Autónomo y efectúe cada seis meses las conciliaciones pertinentes; emita el reporte semestral correspondiente firmando en todas su partes el documento resultante.</t>
    </r>
  </si>
  <si>
    <r>
      <t>Objetivo:</t>
    </r>
    <r>
      <rPr>
        <sz val="10"/>
        <color theme="1"/>
        <rFont val="Arial"/>
        <family val="2"/>
      </rPr>
      <t xml:space="preserve"> Impulsar el flujo oportuno y completo de información a través de los canales de comunicación idóneos, que permitan la consecución satisfactoria de los propósitos institucionales.</t>
    </r>
  </si>
  <si>
    <r>
      <t>Resultados Componente 4 "</t>
    </r>
    <r>
      <rPr>
        <b/>
        <u/>
        <sz val="9"/>
        <color rgb="FF0070C0"/>
        <rFont val="Arial"/>
        <family val="2"/>
      </rPr>
      <t>Información y Comunicación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</si>
  <si>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Alcanzar una alta fiabilidad en la aplicación de los controles internos de la Dependencia, Entidad u Órgano Autónomo, a efecto de que las operaciones de la institución se rijan por los principios constitucionales de eficiencia, eficacia y economía.</t>
    </r>
  </si>
  <si>
    <r>
      <t>Resultados Componente 5 "</t>
    </r>
    <r>
      <rPr>
        <b/>
        <u/>
        <sz val="9"/>
        <color rgb="FF0070C0"/>
        <rFont val="Arial"/>
        <family val="2"/>
      </rPr>
      <t>Supervisión y Monitoreo</t>
    </r>
    <r>
      <rPr>
        <b/>
        <u/>
        <sz val="9"/>
        <color theme="1"/>
        <rFont val="Arial"/>
        <family val="2"/>
      </rPr>
      <t>"</t>
    </r>
  </si>
  <si>
    <r>
      <t>Resultados Componente 3 "</t>
    </r>
    <r>
      <rPr>
        <b/>
        <u/>
        <sz val="9"/>
        <color rgb="FF0070C0"/>
        <rFont val="Arial"/>
        <family val="2"/>
      </rPr>
      <t>Actividades de Control</t>
    </r>
    <r>
      <rPr>
        <b/>
        <u/>
        <sz val="9"/>
        <color theme="1"/>
        <rFont val="Arial"/>
        <family val="2"/>
      </rPr>
      <t>"</t>
    </r>
  </si>
  <si>
    <t>Instrucciones</t>
  </si>
  <si>
    <t>Los campos marcados en color gris deberan ser llenados de acuerdo a los resultados, evidencia y fechas de implementación de las acciones realizadas para dar cumplimiento a cada inciso.</t>
  </si>
  <si>
    <t>%Avance:</t>
  </si>
  <si>
    <t>Entregables/Evidencia documental:</t>
  </si>
  <si>
    <t>Así como se especificó en el plan de trabajo del comité de control interno, mencione de manera general los entregables y/o evidencia documental con la que cuentan y que amparan el cumplimiento de los presentes puntos de interés.</t>
  </si>
  <si>
    <t>El presente archivo funge como apoyo para reportar los avances semestrales de cada uno de los componentes que conforman el Control Interno de la Entidad, Dependencia u Órgano Autónomo a su digno cargo plasmado en el Plan de Trabajo de control Interno del Comité de Control Interno.</t>
  </si>
  <si>
    <t>El archivo se divide en 5 pestañas, cada una de ellas conforme a los cinco componentes que conforman la metodología de Control Interno institucional; cada componente contiene los puntos de interés correspondientes conforme el Manual de Control Interno para la Administración Pública Municipal de León.</t>
  </si>
  <si>
    <t>Fecha de Implementación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</si>
  <si>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Considere como apoyo el plan de trabajo previamente entregado a la Dirección de Evaluación del Sistema de Control Interno correspondiente a la Contraloría Municipal.</t>
    </r>
  </si>
  <si>
    <t>Especificar el % de avance de las acciones implementadas para el cumplimiento del punto de interés; En el caso de que no aplique porcentaje de avance ya sea por que el cumplimiento fuera posterior al 1er. Semestre, por favor escriba NA(No Aplica).</t>
  </si>
  <si>
    <t>Especifique la fecha en la que fueron implementadas las acciones para dar cumplimiento a los presentes puntos de interés. Recuerde que el presente Informe es semestral, con lo que deberá especificar las acciones ya cumplidas en el 1er. semestre del 2018.</t>
  </si>
  <si>
    <t>Con los anteriores puntos previamente llenados, automáticamente tendrá una ponderación de avance por componente la cual se dividirá en 3 colores diferentes y la que ayudará a ubicar los resultados en escalas; además, se generarán las gráficas respectivas de cada uno por cada punto de interés para una visualización más dinámica de los resultados.</t>
  </si>
  <si>
    <t>Sistema Integral de Aseo Público de León Guanajuato</t>
  </si>
  <si>
    <t>Informe de Control Interno Segundo Semestre 2018</t>
  </si>
  <si>
    <t>Dirección de Desarrollo Institucional y de Administración</t>
  </si>
  <si>
    <t>cgg</t>
  </si>
  <si>
    <t>canp</t>
  </si>
  <si>
    <t>Oficio SIAP/DDIA/939/2018, tripticos</t>
  </si>
  <si>
    <t>Oficio SIAP/CJI/101/2018</t>
  </si>
  <si>
    <t>Plan de Acción para la Gestión Ética 2018-2018</t>
  </si>
  <si>
    <t>Lineamientos Generales para Uso y Control de Vehículos Asignados y Maquinaria Pesada</t>
  </si>
  <si>
    <t>Oficios: SIAP/CJI/070/2018,  SIAP/CJI/097/2018,  SIAP/CJI/106/2018</t>
  </si>
  <si>
    <t>23/08/2018,   30/10/2018,   09/11/2018,   12/11/2018</t>
  </si>
  <si>
    <t>fotografía del buzón de sugerencias</t>
  </si>
  <si>
    <t>Impresión del curso</t>
  </si>
  <si>
    <t>matriz de riesgos</t>
  </si>
  <si>
    <t>Organigrama autorizado</t>
  </si>
  <si>
    <t>2015 / 2018</t>
  </si>
  <si>
    <t>Tabulador y plantilla de personal</t>
  </si>
  <si>
    <t>Actas de Consejo</t>
  </si>
  <si>
    <t>Programa anual de capacitación 2018</t>
  </si>
  <si>
    <t>Oficios: SIAP/EC/118/2018,  SIAP/DDIA/1319/2018, Fotografías de las publicaciones</t>
  </si>
  <si>
    <t>Acta de control interno</t>
  </si>
  <si>
    <t>Actas de Reuniones</t>
  </si>
  <si>
    <t>Fotografía del buzón de sugerencias</t>
  </si>
  <si>
    <t>Organigrama autorizado,Plantilla de Personal, Publicación de períodico oficial, copias de perfiles</t>
  </si>
  <si>
    <t>Oficio, Relación y copias de expediente</t>
  </si>
  <si>
    <t>Relación de capacitación, listas de asistencia, evidencia fotográfica, constancias</t>
  </si>
  <si>
    <t>Oficio DDIA/TI/0502/2019</t>
  </si>
  <si>
    <t>Oficio DDIA/TI/04/2018</t>
  </si>
  <si>
    <t>Captura de pantalla de respaldos</t>
  </si>
  <si>
    <t>Captura de pantalla de expediente</t>
  </si>
  <si>
    <t>Oficios: SIAP/DDIA/1312/2018,   SIAP/DDIA/1291/2018, SIAP/DDIA/1310/2018,  SIAP/DDIA/1299/2018,  SIAP/DDIA/1259/2018, SIAP/DDIA/1235/2018, SIAP/DDIA/1254/2018,</t>
  </si>
  <si>
    <t>Copia de credenciales entregadas al personal</t>
  </si>
  <si>
    <t>Relación de inventario de bienes muebles e inmuebles</t>
  </si>
  <si>
    <t>Relación de registro de inventario de bienes muebles e inmuebles</t>
  </si>
  <si>
    <t>Copias de Resguardo individual</t>
  </si>
  <si>
    <t>Copias de actas de bajas de mobiliario</t>
  </si>
  <si>
    <t>Oficio SIAP/DDIA/084/2018,  programa de servicios preventivos</t>
  </si>
  <si>
    <t>Escrito de relación de licencias por vencer</t>
  </si>
  <si>
    <t>Reporte y bitácora de consumo de combustible</t>
  </si>
  <si>
    <t>Inventario de Almacén</t>
  </si>
  <si>
    <t>no aplica</t>
  </si>
  <si>
    <t>Copias de Registro de visitantes</t>
  </si>
  <si>
    <t>Copia de Manual de procesos</t>
  </si>
  <si>
    <t>Bitacoras de actividades semanal del personal</t>
  </si>
  <si>
    <t>Oficio,listado, fotografías</t>
  </si>
  <si>
    <t>Boletines trimestrales 2018 (Enero a Septiembre)</t>
  </si>
  <si>
    <t>Acta del nombramiento del Contralor Interno</t>
  </si>
  <si>
    <t>Programa de recepción de correspondencia</t>
  </si>
  <si>
    <t>Acta de Control Interno</t>
  </si>
  <si>
    <t>Impresión de pantalla del portal de internet</t>
  </si>
  <si>
    <t>Manual de Procesos en medio magnético</t>
  </si>
  <si>
    <t>Calendario de reuniones</t>
  </si>
  <si>
    <t>16/07/2018 y 15/10/2018</t>
  </si>
  <si>
    <t>Copia del contrato de actualización de reingeniería y sofware del área de Comercialización</t>
  </si>
  <si>
    <t>Copia del Acta de Consejo en la cual se difunden las acciones de mejora para el área de comercialización</t>
  </si>
  <si>
    <t>Matriz de Riesgos, informe de contraloría</t>
  </si>
  <si>
    <t>Encuestas de Satisfacción al usurario</t>
  </si>
  <si>
    <t>Encuestas internas varias</t>
  </si>
  <si>
    <t>Informe de Contraloría, Contratos de prestación de Servicios celebrados con las empresas Neurón y Nodo, Cotizaciones Correspondientes.</t>
  </si>
  <si>
    <t>Acta de Comité de Control Interno, Informe de Contraloría</t>
  </si>
  <si>
    <t>Captura de pantalla de licencias</t>
  </si>
  <si>
    <t>Impresión de Manuales de software varios</t>
  </si>
  <si>
    <t>Fotografia     de     reloj     checador     Menus Ini y Biométrico</t>
  </si>
  <si>
    <t>Copia de la investigación de mercados del Contrato de prestación de Servicios</t>
  </si>
  <si>
    <t>Reporte de validación de los servicios prestados</t>
  </si>
  <si>
    <t>Copias de bitácoras.</t>
  </si>
  <si>
    <t>copias de vales de Almacén</t>
  </si>
  <si>
    <t>Copia de requisiciones debidamente requisitadas y firmadas</t>
  </si>
  <si>
    <t>Copia de resguardo de fondo fijo de caja</t>
  </si>
  <si>
    <t>Copia del arqueo de caja</t>
  </si>
  <si>
    <t>Listado del Padrón de Proveedores</t>
  </si>
  <si>
    <t>Copias de las minutas de trabajo con  dependencias, entidades.</t>
  </si>
  <si>
    <t>Impresión de captura de oficios recibidos  y seguimiento</t>
  </si>
  <si>
    <t>Actas de modificación presupuestal</t>
  </si>
  <si>
    <t>Reporte analítico del ejercicio presupuestal correspondiente al 2° semestre 2018</t>
  </si>
  <si>
    <t>Copias de las facturas de ingresos propios</t>
  </si>
  <si>
    <t>No se cuenta con observación al momento de éste corte</t>
  </si>
  <si>
    <t>Copia del Manual de Procesos y Procedimientos del área de comercialización</t>
  </si>
  <si>
    <t xml:space="preserve">copias de bitácoras de actividades </t>
  </si>
  <si>
    <t>Correos y Constancia de Capacitación</t>
  </si>
  <si>
    <t>Copia del Plan de Gobierno</t>
  </si>
  <si>
    <t>Diagnóstico de problemática con programas presupuestarios en archivo magnético</t>
  </si>
  <si>
    <t>Se presenta árbol de problemas prespuestarios en archivo magnético</t>
  </si>
  <si>
    <t>Se presenta árbol de objetivos prespuestarios en archivo magnético</t>
  </si>
  <si>
    <t>Se presenta Mátriz de indicadores y resultadosen archivo magnético</t>
  </si>
  <si>
    <t>Se presenta ficha técnica para cada indicador en archivo magnético</t>
  </si>
  <si>
    <t>Se presenta avances de objetivos y metas en archivo magnético</t>
  </si>
  <si>
    <t>Se anexa acta de informe de Actividades</t>
  </si>
  <si>
    <t>Se anexa correo de difusión de las políticas de comunicación e imagén</t>
  </si>
  <si>
    <t>Se anexan minutas mensuales internas</t>
  </si>
  <si>
    <t>Oficio SIAP/CJI/061/2018</t>
  </si>
  <si>
    <t>Oficio de movimientos presupuestales mensual</t>
  </si>
  <si>
    <t>Oficio en el cual se informa el presupuesto disponible del Centro de Costos</t>
  </si>
  <si>
    <t>Reporte programático general de proyectos del ejercicio 2018</t>
  </si>
  <si>
    <t>Bitácoras de supervisión de procesos operativos</t>
  </si>
  <si>
    <t>Se realizó captura de resultados, se turno capacitación de personal al área de Desarrollo Institucional para generar las constancias. Se anexan reportes</t>
  </si>
  <si>
    <t>Se anexan procesos con los tiempos y movimientos</t>
  </si>
  <si>
    <t>No se cuenta con ningúna observación por el momento por parte de  los organismos evaluadores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</si>
</sst>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/yy;@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u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theme="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81">
    <xf numFmtId="0" fontId="0" fillId="0" borderId="0" xfId="0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7" borderId="7" xfId="0" applyFont="1" applyFill="1" applyBorder="1"/>
    <xf numFmtId="9" fontId="7" fillId="2" borderId="7" xfId="2" applyFont="1" applyFill="1" applyBorder="1" applyAlignment="1">
      <alignment horizontal="center" vertical="center"/>
    </xf>
    <xf numFmtId="0" fontId="7" fillId="8" borderId="7" xfId="0" applyFont="1" applyFill="1" applyBorder="1"/>
    <xf numFmtId="0" fontId="5" fillId="5" borderId="7" xfId="0" applyFont="1" applyFill="1" applyBorder="1" applyAlignment="1">
      <alignment horizontal="center" vertical="center" wrapText="1"/>
    </xf>
    <xf numFmtId="9" fontId="2" fillId="2" borderId="7" xfId="2" applyFont="1" applyFill="1" applyBorder="1" applyAlignment="1">
      <alignment horizontal="center" vertical="center" wrapText="1"/>
    </xf>
    <xf numFmtId="0" fontId="0" fillId="2" borderId="0" xfId="0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5" fontId="9" fillId="4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4" borderId="7" xfId="0" applyNumberFormat="1" applyFont="1" applyFill="1" applyBorder="1" applyAlignment="1">
      <alignment horizontal="center" vertical="top" wrapText="1"/>
    </xf>
    <xf numFmtId="9" fontId="6" fillId="4" borderId="12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9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4" borderId="9" xfId="3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15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6" fillId="2" borderId="0" xfId="4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Protection="1">
      <protection locked="0"/>
    </xf>
    <xf numFmtId="0" fontId="7" fillId="7" borderId="7" xfId="0" applyFont="1" applyFill="1" applyBorder="1" applyProtection="1">
      <protection locked="0"/>
    </xf>
    <xf numFmtId="9" fontId="7" fillId="2" borderId="7" xfId="2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9" fontId="2" fillId="2" borderId="7" xfId="2" applyFont="1" applyFill="1" applyBorder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top" wrapText="1"/>
      <protection locked="0"/>
    </xf>
    <xf numFmtId="9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vertical="top"/>
      <protection locked="0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/>
    </xf>
    <xf numFmtId="164" fontId="13" fillId="2" borderId="10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165" fontId="7" fillId="2" borderId="7" xfId="0" applyNumberFormat="1" applyFont="1" applyFill="1" applyBorder="1" applyAlignment="1" applyProtection="1">
      <alignment horizontal="right"/>
      <protection locked="0"/>
    </xf>
    <xf numFmtId="165" fontId="7" fillId="2" borderId="7" xfId="0" applyNumberFormat="1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wrapText="1"/>
    </xf>
    <xf numFmtId="0" fontId="0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2" borderId="7" xfId="0" applyFill="1" applyBorder="1" applyAlignment="1">
      <alignment horizontal="justify" vertical="top" wrapText="1"/>
    </xf>
    <xf numFmtId="0" fontId="3" fillId="2" borderId="7" xfId="4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7" xfId="4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5">
    <cellStyle name="Hipervínculo" xfId="3" builtinId="8"/>
    <cellStyle name="Moneda" xfId="1" builtinId="4"/>
    <cellStyle name="Normal" xfId="0" builtinId="0"/>
    <cellStyle name="Normal_revision pp 2002 cordaflex" xfId="4" xr:uid="{00000000-0005-0000-0000-000003000000}"/>
    <cellStyle name="Porcentaje" xfId="2" builtinId="5"/>
  </cellStyles>
  <dxfs count="15"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rgbClr val="FF0000"/>
                </a:solidFill>
              </a:rPr>
              <a:t>Ambiente de Control</a:t>
            </a:r>
          </a:p>
        </c:rich>
      </c:tx>
      <c:layout>
        <c:manualLayout>
          <c:xMode val="edge"/>
          <c:yMode val="edge"/>
          <c:x val="0.3308141152880357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1'!$B$15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1'!$A$16:$A$30</c:f>
              <c:numCache>
                <c:formatCode>General</c:formatCode>
                <c:ptCount val="1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</c:numCache>
            </c:numRef>
          </c:cat>
          <c:val>
            <c:numRef>
              <c:f>'Comp 1'!$B$16:$B$30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A-4C9A-A7C2-EE26F2374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0692224"/>
        <c:axId val="265314264"/>
        <c:axId val="0"/>
      </c:bar3DChart>
      <c:catAx>
        <c:axId val="4106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14264"/>
        <c:crosses val="autoZero"/>
        <c:auto val="1"/>
        <c:lblAlgn val="ctr"/>
        <c:lblOffset val="100"/>
        <c:noMultiLvlLbl val="0"/>
      </c:catAx>
      <c:valAx>
        <c:axId val="26531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69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Administración</a:t>
            </a:r>
            <a:r>
              <a:rPr lang="es-MX" baseline="0"/>
              <a:t> y Evaluación de Riesgos</a:t>
            </a:r>
            <a:endParaRPr lang="es-MX"/>
          </a:p>
        </c:rich>
      </c:tx>
      <c:layout>
        <c:manualLayout>
          <c:xMode val="edge"/>
          <c:yMode val="edge"/>
          <c:x val="0.2010430969211389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2'!$B$15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2'!$A$16:$A$26</c:f>
              <c:numCache>
                <c:formatCode>General</c:formatCode>
                <c:ptCount val="11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</c:numCache>
            </c:numRef>
          </c:cat>
          <c:val>
            <c:numRef>
              <c:f>'Comp 2'!$B$16:$B$26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0-4C0D-A430-AE13507CEB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5313480"/>
        <c:axId val="265313088"/>
        <c:axId val="0"/>
      </c:bar3DChart>
      <c:catAx>
        <c:axId val="26531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13088"/>
        <c:crosses val="autoZero"/>
        <c:auto val="1"/>
        <c:lblAlgn val="ctr"/>
        <c:lblOffset val="100"/>
        <c:noMultiLvlLbl val="0"/>
      </c:catAx>
      <c:valAx>
        <c:axId val="2653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1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Actividades DE CONTROL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3'!$A$16:$A$40</c:f>
              <c:numCache>
                <c:formatCode>General</c:formatCode>
                <c:ptCount val="25"/>
                <c:pt idx="0">
                  <c:v>301</c:v>
                </c:pt>
                <c:pt idx="1">
                  <c:v>302</c:v>
                </c:pt>
                <c:pt idx="2">
                  <c:v>303</c:v>
                </c:pt>
                <c:pt idx="3">
                  <c:v>304</c:v>
                </c:pt>
                <c:pt idx="4">
                  <c:v>305</c:v>
                </c:pt>
                <c:pt idx="5">
                  <c:v>306</c:v>
                </c:pt>
                <c:pt idx="6">
                  <c:v>307</c:v>
                </c:pt>
                <c:pt idx="7">
                  <c:v>308</c:v>
                </c:pt>
                <c:pt idx="8">
                  <c:v>309</c:v>
                </c:pt>
                <c:pt idx="9">
                  <c:v>310</c:v>
                </c:pt>
                <c:pt idx="10">
                  <c:v>311</c:v>
                </c:pt>
                <c:pt idx="11">
                  <c:v>312</c:v>
                </c:pt>
                <c:pt idx="12">
                  <c:v>313</c:v>
                </c:pt>
                <c:pt idx="13">
                  <c:v>314</c:v>
                </c:pt>
                <c:pt idx="14">
                  <c:v>315</c:v>
                </c:pt>
                <c:pt idx="15">
                  <c:v>316</c:v>
                </c:pt>
                <c:pt idx="16">
                  <c:v>317</c:v>
                </c:pt>
                <c:pt idx="17">
                  <c:v>318</c:v>
                </c:pt>
                <c:pt idx="18">
                  <c:v>319</c:v>
                </c:pt>
                <c:pt idx="19">
                  <c:v>320</c:v>
                </c:pt>
                <c:pt idx="20">
                  <c:v>321</c:v>
                </c:pt>
                <c:pt idx="21">
                  <c:v>322</c:v>
                </c:pt>
                <c:pt idx="22">
                  <c:v>323</c:v>
                </c:pt>
                <c:pt idx="23">
                  <c:v>324</c:v>
                </c:pt>
                <c:pt idx="24">
                  <c:v>325</c:v>
                </c:pt>
              </c:numCache>
            </c:numRef>
          </c:cat>
          <c:val>
            <c:numRef>
              <c:f>'Comp 3'!$B$16:$B$40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5E9-A89F-02790A317F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12304"/>
        <c:axId val="265311912"/>
        <c:axId val="0"/>
      </c:bar3DChart>
      <c:catAx>
        <c:axId val="26531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11912"/>
        <c:crosses val="autoZero"/>
        <c:auto val="1"/>
        <c:lblAlgn val="ctr"/>
        <c:lblOffset val="100"/>
        <c:noMultiLvlLbl val="0"/>
      </c:catAx>
      <c:valAx>
        <c:axId val="2653119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1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Actividades DE CONTROL II</a:t>
            </a:r>
          </a:p>
        </c:rich>
      </c:tx>
      <c:layout>
        <c:manualLayout>
          <c:xMode val="edge"/>
          <c:yMode val="edge"/>
          <c:x val="0.28022011741285963"/>
          <c:y val="1.2012012012012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3'!$A$41:$A$66</c:f>
              <c:numCache>
                <c:formatCode>General</c:formatCode>
                <c:ptCount val="26"/>
                <c:pt idx="0">
                  <c:v>326</c:v>
                </c:pt>
                <c:pt idx="1">
                  <c:v>327</c:v>
                </c:pt>
                <c:pt idx="2">
                  <c:v>328</c:v>
                </c:pt>
                <c:pt idx="3">
                  <c:v>329</c:v>
                </c:pt>
                <c:pt idx="4">
                  <c:v>330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334</c:v>
                </c:pt>
                <c:pt idx="9">
                  <c:v>335</c:v>
                </c:pt>
                <c:pt idx="10">
                  <c:v>336</c:v>
                </c:pt>
                <c:pt idx="11">
                  <c:v>337</c:v>
                </c:pt>
                <c:pt idx="12">
                  <c:v>338</c:v>
                </c:pt>
                <c:pt idx="13">
                  <c:v>339</c:v>
                </c:pt>
                <c:pt idx="14">
                  <c:v>340</c:v>
                </c:pt>
                <c:pt idx="15">
                  <c:v>341</c:v>
                </c:pt>
                <c:pt idx="16">
                  <c:v>342</c:v>
                </c:pt>
                <c:pt idx="17">
                  <c:v>343</c:v>
                </c:pt>
                <c:pt idx="18">
                  <c:v>344</c:v>
                </c:pt>
                <c:pt idx="19">
                  <c:v>345</c:v>
                </c:pt>
                <c:pt idx="20">
                  <c:v>346</c:v>
                </c:pt>
                <c:pt idx="21">
                  <c:v>347</c:v>
                </c:pt>
                <c:pt idx="22">
                  <c:v>348</c:v>
                </c:pt>
                <c:pt idx="23">
                  <c:v>349</c:v>
                </c:pt>
                <c:pt idx="24">
                  <c:v>350</c:v>
                </c:pt>
                <c:pt idx="25">
                  <c:v>351</c:v>
                </c:pt>
              </c:numCache>
            </c:numRef>
          </c:cat>
          <c:val>
            <c:numRef>
              <c:f>'Comp 3'!$B$41:$B$66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A-403A-8FB2-F8E83BC96C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05248"/>
        <c:axId val="265307208"/>
        <c:axId val="0"/>
      </c:bar3DChart>
      <c:catAx>
        <c:axId val="26530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07208"/>
        <c:crosses val="autoZero"/>
        <c:auto val="1"/>
        <c:lblAlgn val="ctr"/>
        <c:lblOffset val="100"/>
        <c:noMultiLvlLbl val="0"/>
      </c:catAx>
      <c:valAx>
        <c:axId val="2653072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0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INFORMACIÓN Y COMUNICACIÓN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4'!$B$15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4'!$A$16:$A$25</c:f>
              <c:numCache>
                <c:formatCode>General</c:formatCode>
                <c:ptCount val="10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405</c:v>
                </c:pt>
                <c:pt idx="5">
                  <c:v>406</c:v>
                </c:pt>
                <c:pt idx="6">
                  <c:v>407</c:v>
                </c:pt>
                <c:pt idx="7">
                  <c:v>408</c:v>
                </c:pt>
                <c:pt idx="8">
                  <c:v>409</c:v>
                </c:pt>
                <c:pt idx="9">
                  <c:v>410</c:v>
                </c:pt>
              </c:numCache>
            </c:numRef>
          </c:cat>
          <c:val>
            <c:numRef>
              <c:f>'Comp 4'!$B$16:$B$25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B-4F69-B3FF-1DC7883CD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06424"/>
        <c:axId val="265306032"/>
        <c:axId val="0"/>
      </c:bar3DChart>
      <c:catAx>
        <c:axId val="26530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06032"/>
        <c:crosses val="autoZero"/>
        <c:auto val="1"/>
        <c:lblAlgn val="ctr"/>
        <c:lblOffset val="100"/>
        <c:noMultiLvlLbl val="0"/>
      </c:catAx>
      <c:valAx>
        <c:axId val="265306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0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SUPERVISIÓN Y MONITOREO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5'!$A$16:$A$40</c:f>
              <c:numCache>
                <c:formatCode>General</c:formatCode>
                <c:ptCount val="25"/>
                <c:pt idx="0">
                  <c:v>501</c:v>
                </c:pt>
                <c:pt idx="1">
                  <c:v>502</c:v>
                </c:pt>
                <c:pt idx="2">
                  <c:v>503</c:v>
                </c:pt>
                <c:pt idx="3">
                  <c:v>504</c:v>
                </c:pt>
                <c:pt idx="4">
                  <c:v>505</c:v>
                </c:pt>
                <c:pt idx="5">
                  <c:v>506</c:v>
                </c:pt>
                <c:pt idx="6">
                  <c:v>507</c:v>
                </c:pt>
                <c:pt idx="7">
                  <c:v>508</c:v>
                </c:pt>
                <c:pt idx="8">
                  <c:v>509</c:v>
                </c:pt>
                <c:pt idx="9">
                  <c:v>510</c:v>
                </c:pt>
                <c:pt idx="10">
                  <c:v>511</c:v>
                </c:pt>
                <c:pt idx="11">
                  <c:v>512</c:v>
                </c:pt>
                <c:pt idx="12">
                  <c:v>513</c:v>
                </c:pt>
                <c:pt idx="13">
                  <c:v>514</c:v>
                </c:pt>
                <c:pt idx="14">
                  <c:v>515</c:v>
                </c:pt>
                <c:pt idx="15">
                  <c:v>516</c:v>
                </c:pt>
                <c:pt idx="16">
                  <c:v>517</c:v>
                </c:pt>
                <c:pt idx="17">
                  <c:v>518</c:v>
                </c:pt>
                <c:pt idx="18">
                  <c:v>519</c:v>
                </c:pt>
                <c:pt idx="19">
                  <c:v>520</c:v>
                </c:pt>
                <c:pt idx="20">
                  <c:v>521</c:v>
                </c:pt>
                <c:pt idx="21">
                  <c:v>522</c:v>
                </c:pt>
                <c:pt idx="22">
                  <c:v>523</c:v>
                </c:pt>
                <c:pt idx="23">
                  <c:v>524</c:v>
                </c:pt>
                <c:pt idx="24">
                  <c:v>525</c:v>
                </c:pt>
              </c:numCache>
            </c:numRef>
          </c:cat>
          <c:val>
            <c:numRef>
              <c:f>'Comp 5'!$B$16:$B$40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B-407B-857D-9A89F2D227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07600"/>
        <c:axId val="265307992"/>
        <c:axId val="0"/>
      </c:bar3DChart>
      <c:catAx>
        <c:axId val="26530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07992"/>
        <c:crosses val="autoZero"/>
        <c:auto val="1"/>
        <c:lblAlgn val="ctr"/>
        <c:lblOffset val="100"/>
        <c:noMultiLvlLbl val="0"/>
      </c:catAx>
      <c:valAx>
        <c:axId val="2653079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0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5'!$A$41:$A$65</c:f>
              <c:numCache>
                <c:formatCode>General</c:formatCode>
                <c:ptCount val="25"/>
                <c:pt idx="0">
                  <c:v>526</c:v>
                </c:pt>
                <c:pt idx="1">
                  <c:v>527</c:v>
                </c:pt>
                <c:pt idx="2">
                  <c:v>528</c:v>
                </c:pt>
                <c:pt idx="3">
                  <c:v>529</c:v>
                </c:pt>
                <c:pt idx="4">
                  <c:v>530</c:v>
                </c:pt>
                <c:pt idx="5">
                  <c:v>531</c:v>
                </c:pt>
                <c:pt idx="6">
                  <c:v>532</c:v>
                </c:pt>
                <c:pt idx="7">
                  <c:v>533</c:v>
                </c:pt>
                <c:pt idx="8">
                  <c:v>534</c:v>
                </c:pt>
                <c:pt idx="9">
                  <c:v>535</c:v>
                </c:pt>
                <c:pt idx="10">
                  <c:v>536</c:v>
                </c:pt>
                <c:pt idx="11">
                  <c:v>537</c:v>
                </c:pt>
                <c:pt idx="12">
                  <c:v>538</c:v>
                </c:pt>
                <c:pt idx="13">
                  <c:v>539</c:v>
                </c:pt>
                <c:pt idx="14">
                  <c:v>540</c:v>
                </c:pt>
                <c:pt idx="15">
                  <c:v>541</c:v>
                </c:pt>
                <c:pt idx="16">
                  <c:v>542</c:v>
                </c:pt>
                <c:pt idx="17">
                  <c:v>543</c:v>
                </c:pt>
                <c:pt idx="18">
                  <c:v>544</c:v>
                </c:pt>
                <c:pt idx="19">
                  <c:v>545</c:v>
                </c:pt>
                <c:pt idx="20">
                  <c:v>546</c:v>
                </c:pt>
                <c:pt idx="21">
                  <c:v>547</c:v>
                </c:pt>
                <c:pt idx="22">
                  <c:v>548</c:v>
                </c:pt>
                <c:pt idx="23">
                  <c:v>549</c:v>
                </c:pt>
                <c:pt idx="24">
                  <c:v>550</c:v>
                </c:pt>
              </c:numCache>
            </c:numRef>
          </c:cat>
          <c:val>
            <c:numRef>
              <c:f>'Comp 5'!$B$41:$B$65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CDD-9200-7581ED5D83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08776"/>
        <c:axId val="265309168"/>
        <c:axId val="0"/>
      </c:bar3DChart>
      <c:catAx>
        <c:axId val="26530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09168"/>
        <c:crosses val="autoZero"/>
        <c:auto val="1"/>
        <c:lblAlgn val="ctr"/>
        <c:lblOffset val="100"/>
        <c:noMultiLvlLbl val="0"/>
      </c:catAx>
      <c:valAx>
        <c:axId val="2653091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0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5'!$A$66:$A$87</c:f>
              <c:numCache>
                <c:formatCode>General</c:formatCode>
                <c:ptCount val="22"/>
                <c:pt idx="0">
                  <c:v>551</c:v>
                </c:pt>
                <c:pt idx="1">
                  <c:v>552</c:v>
                </c:pt>
                <c:pt idx="2">
                  <c:v>553</c:v>
                </c:pt>
                <c:pt idx="3">
                  <c:v>554</c:v>
                </c:pt>
                <c:pt idx="4">
                  <c:v>555</c:v>
                </c:pt>
                <c:pt idx="5">
                  <c:v>556</c:v>
                </c:pt>
                <c:pt idx="6">
                  <c:v>557</c:v>
                </c:pt>
                <c:pt idx="7">
                  <c:v>558</c:v>
                </c:pt>
                <c:pt idx="8">
                  <c:v>559</c:v>
                </c:pt>
                <c:pt idx="9">
                  <c:v>560</c:v>
                </c:pt>
                <c:pt idx="10">
                  <c:v>561</c:v>
                </c:pt>
                <c:pt idx="11">
                  <c:v>562</c:v>
                </c:pt>
                <c:pt idx="12">
                  <c:v>563</c:v>
                </c:pt>
                <c:pt idx="13">
                  <c:v>564</c:v>
                </c:pt>
                <c:pt idx="14">
                  <c:v>565</c:v>
                </c:pt>
                <c:pt idx="15">
                  <c:v>566</c:v>
                </c:pt>
                <c:pt idx="16">
                  <c:v>567</c:v>
                </c:pt>
                <c:pt idx="17">
                  <c:v>568</c:v>
                </c:pt>
                <c:pt idx="18">
                  <c:v>569</c:v>
                </c:pt>
                <c:pt idx="19">
                  <c:v>570</c:v>
                </c:pt>
                <c:pt idx="20">
                  <c:v>571</c:v>
                </c:pt>
                <c:pt idx="21">
                  <c:v>572</c:v>
                </c:pt>
              </c:numCache>
            </c:numRef>
          </c:cat>
          <c:val>
            <c:numRef>
              <c:f>'Comp 5'!$B$66:$B$87</c:f>
              <c:numCache>
                <c:formatCode>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2-4A85-AE6A-4461E87646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265309952"/>
        <c:axId val="265310344"/>
        <c:axId val="0"/>
      </c:bar3DChart>
      <c:catAx>
        <c:axId val="26530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310344"/>
        <c:crosses val="autoZero"/>
        <c:auto val="1"/>
        <c:lblAlgn val="ctr"/>
        <c:lblOffset val="100"/>
        <c:noMultiLvlLbl val="0"/>
      </c:catAx>
      <c:valAx>
        <c:axId val="2653103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653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14287</xdr:rowOff>
    </xdr:from>
    <xdr:to>
      <xdr:col>3</xdr:col>
      <xdr:colOff>1409699</xdr:colOff>
      <xdr:row>46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14287</xdr:rowOff>
    </xdr:from>
    <xdr:to>
      <xdr:col>3</xdr:col>
      <xdr:colOff>1409699</xdr:colOff>
      <xdr:row>42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14286</xdr:rowOff>
    </xdr:from>
    <xdr:to>
      <xdr:col>4</xdr:col>
      <xdr:colOff>895350</xdr:colOff>
      <xdr:row>94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105</xdr:row>
      <xdr:rowOff>9525</xdr:rowOff>
    </xdr:from>
    <xdr:to>
      <xdr:col>4</xdr:col>
      <xdr:colOff>904875</xdr:colOff>
      <xdr:row>131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176212</xdr:rowOff>
    </xdr:from>
    <xdr:to>
      <xdr:col>4</xdr:col>
      <xdr:colOff>95249</xdr:colOff>
      <xdr:row>42</xdr:row>
      <xdr:rowOff>66676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157161</xdr:rowOff>
    </xdr:from>
    <xdr:to>
      <xdr:col>4</xdr:col>
      <xdr:colOff>885825</xdr:colOff>
      <xdr:row>131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4</xdr:col>
      <xdr:colOff>895350</xdr:colOff>
      <xdr:row>157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914400</xdr:colOff>
      <xdr:row>185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castro/Desktop/Respaldo%20Miriam/miriam.castro/Desktop/Componentes%20de%20Control/C&#233;dulas%20de%20trabajo%20Com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OFS/1%20Revisiones/Cta%20Pub/PE_GEG/I_II_2010/8103%20Prestac_reti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Documents%20and%20Settings/fsaenz/Mis%20documentos/comite/COMITE-04/pedidos%20al%2030-04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legables"/>
      <sheetName val="Ced_CI_Comp1"/>
      <sheetName val="Portada"/>
      <sheetName val="01"/>
      <sheetName val="02"/>
      <sheetName val="03"/>
      <sheetName val="04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RC"/>
      <sheetName val="CS"/>
      <sheetName val="CM"/>
      <sheetName val="A_1"/>
    </sheetNames>
    <sheetDataSet>
      <sheetData sheetId="0"/>
      <sheetData sheetId="1">
        <row r="1">
          <cell r="C1" t="str">
            <v>Municipio de León Guanajuato</v>
          </cell>
        </row>
        <row r="2">
          <cell r="C2" t="str">
            <v>Contraloría Municipal</v>
          </cell>
        </row>
        <row r="3">
          <cell r="C3" t="str">
            <v>Auditoría de Control Interno</v>
          </cell>
        </row>
        <row r="4">
          <cell r="C4" t="str">
            <v xml:space="preserve">Dirección de Evaluación del Sistema de Control </v>
          </cell>
        </row>
        <row r="9">
          <cell r="F9">
            <v>0.01</v>
          </cell>
        </row>
        <row r="10">
          <cell r="F10">
            <v>0.01</v>
          </cell>
        </row>
        <row r="11">
          <cell r="F11">
            <v>0.01</v>
          </cell>
        </row>
        <row r="12">
          <cell r="F12">
            <v>0.01</v>
          </cell>
        </row>
        <row r="13">
          <cell r="F13">
            <v>0.01</v>
          </cell>
        </row>
        <row r="14">
          <cell r="F14">
            <v>0.01</v>
          </cell>
        </row>
        <row r="15">
          <cell r="F15">
            <v>0.01</v>
          </cell>
        </row>
        <row r="16">
          <cell r="F16">
            <v>0.01</v>
          </cell>
        </row>
        <row r="17">
          <cell r="F17">
            <v>0.01</v>
          </cell>
        </row>
        <row r="18">
          <cell r="F18">
            <v>0.01</v>
          </cell>
        </row>
        <row r="19">
          <cell r="F19">
            <v>0.01</v>
          </cell>
        </row>
        <row r="20">
          <cell r="F20">
            <v>0.01</v>
          </cell>
        </row>
        <row r="21">
          <cell r="F21">
            <v>0.01</v>
          </cell>
        </row>
        <row r="22">
          <cell r="F22">
            <v>0.01</v>
          </cell>
        </row>
        <row r="23">
          <cell r="F23">
            <v>0.01</v>
          </cell>
        </row>
        <row r="24">
          <cell r="F24">
            <v>0.01</v>
          </cell>
        </row>
        <row r="25">
          <cell r="F25">
            <v>0.01</v>
          </cell>
        </row>
        <row r="26">
          <cell r="F26">
            <v>0.01</v>
          </cell>
        </row>
        <row r="27">
          <cell r="F27">
            <v>0.01</v>
          </cell>
        </row>
        <row r="28">
          <cell r="F28">
            <v>0.01</v>
          </cell>
        </row>
        <row r="29">
          <cell r="F29">
            <v>0.01</v>
          </cell>
        </row>
      </sheetData>
      <sheetData sheetId="2"/>
      <sheetData sheetId="3"/>
      <sheetData sheetId="4"/>
      <sheetData sheetId="5"/>
      <sheetData sheetId="6">
        <row r="15">
          <cell r="D15"/>
          <cell r="E15"/>
          <cell r="F15"/>
          <cell r="G15"/>
          <cell r="H15"/>
          <cell r="I15"/>
          <cell r="J15"/>
          <cell r="L15"/>
        </row>
        <row r="16">
          <cell r="D16"/>
          <cell r="E16"/>
          <cell r="F16"/>
          <cell r="G16"/>
          <cell r="H16"/>
          <cell r="I16"/>
          <cell r="J16"/>
          <cell r="L16"/>
        </row>
        <row r="17">
          <cell r="D17"/>
          <cell r="E17"/>
          <cell r="F17"/>
          <cell r="G17"/>
          <cell r="H17"/>
          <cell r="I17"/>
          <cell r="J17"/>
          <cell r="L17"/>
        </row>
        <row r="18">
          <cell r="D18"/>
          <cell r="E18"/>
          <cell r="F18"/>
          <cell r="G18"/>
          <cell r="H18"/>
          <cell r="I18"/>
          <cell r="J18"/>
          <cell r="L18"/>
        </row>
        <row r="19">
          <cell r="D19"/>
          <cell r="E19"/>
          <cell r="F19"/>
          <cell r="G19"/>
          <cell r="H19"/>
          <cell r="I19"/>
          <cell r="J19"/>
          <cell r="L19"/>
        </row>
        <row r="20">
          <cell r="D20"/>
          <cell r="E20"/>
          <cell r="F20"/>
          <cell r="G20"/>
          <cell r="H20"/>
          <cell r="I20"/>
          <cell r="J20"/>
          <cell r="L20"/>
        </row>
        <row r="21">
          <cell r="D21"/>
          <cell r="E21"/>
          <cell r="F21"/>
          <cell r="G21"/>
          <cell r="H21"/>
          <cell r="I21"/>
          <cell r="J21"/>
          <cell r="L21"/>
        </row>
        <row r="22">
          <cell r="D22"/>
          <cell r="E22"/>
          <cell r="F22"/>
          <cell r="G22"/>
          <cell r="H22"/>
          <cell r="I22"/>
          <cell r="J22"/>
          <cell r="L22"/>
        </row>
        <row r="24">
          <cell r="D24"/>
          <cell r="E24"/>
          <cell r="F24"/>
        </row>
        <row r="25">
          <cell r="D25"/>
          <cell r="E25"/>
          <cell r="F25"/>
        </row>
        <row r="26">
          <cell r="D26"/>
          <cell r="E26"/>
          <cell r="F26"/>
        </row>
        <row r="27">
          <cell r="D27"/>
          <cell r="E27"/>
          <cell r="F2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1"/>
      <sheetName val="Aux completo"/>
      <sheetName val="Indice"/>
      <sheetName val="Aux"/>
      <sheetName val="Amarre"/>
      <sheetName val="Ch_cja"/>
      <sheetName val="Nomin_finiq"/>
      <sheetName val="Normativa"/>
      <sheetName val="Proced"/>
      <sheetName val="PT"/>
      <sheetName val="Marcas"/>
      <sheetName val="Laudo_MLH"/>
      <sheetName val="Laudo_MEAM"/>
      <sheetName val="MCRQ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P7">
            <v>40179</v>
          </cell>
        </row>
        <row r="10">
          <cell r="L10">
            <v>1485</v>
          </cell>
          <cell r="O10">
            <v>127217.4</v>
          </cell>
          <cell r="P10">
            <v>0</v>
          </cell>
          <cell r="R10">
            <v>40240</v>
          </cell>
          <cell r="U10">
            <v>3.3780821917808219</v>
          </cell>
          <cell r="V10">
            <v>4240.58</v>
          </cell>
          <cell r="W10">
            <v>4191.08</v>
          </cell>
        </row>
        <row r="11">
          <cell r="L11">
            <v>1634.1</v>
          </cell>
          <cell r="O11">
            <v>65279.520000000004</v>
          </cell>
          <cell r="P11">
            <v>84</v>
          </cell>
          <cell r="R11">
            <v>40225</v>
          </cell>
          <cell r="U11">
            <v>20.054794520547944</v>
          </cell>
          <cell r="V11">
            <v>2178.7840000000001</v>
          </cell>
          <cell r="W11">
            <v>2124.3140000000003</v>
          </cell>
        </row>
        <row r="12">
          <cell r="L12">
            <v>1558.5</v>
          </cell>
          <cell r="O12">
            <v>52622.900000000009</v>
          </cell>
          <cell r="P12">
            <v>37</v>
          </cell>
          <cell r="R12">
            <v>40238</v>
          </cell>
          <cell r="U12">
            <v>8.6465753424657539</v>
          </cell>
          <cell r="V12">
            <v>1755.3300000000004</v>
          </cell>
          <cell r="W12">
            <v>1703.3800000000003</v>
          </cell>
        </row>
        <row r="13">
          <cell r="L13">
            <v>1558.5</v>
          </cell>
          <cell r="O13">
            <v>45812.700000000004</v>
          </cell>
          <cell r="P13">
            <v>37</v>
          </cell>
          <cell r="R13">
            <v>40194</v>
          </cell>
          <cell r="U13">
            <v>14.964383561643835</v>
          </cell>
          <cell r="V13">
            <v>1528.3233333333335</v>
          </cell>
          <cell r="W13">
            <v>1476.3733333333334</v>
          </cell>
        </row>
        <row r="14">
          <cell r="L14">
            <v>1634.1</v>
          </cell>
          <cell r="O14">
            <v>47645.22</v>
          </cell>
          <cell r="P14">
            <v>37</v>
          </cell>
          <cell r="R14">
            <v>40284</v>
          </cell>
          <cell r="U14">
            <v>10.87945205479452</v>
          </cell>
          <cell r="V14">
            <v>1589.4073333333333</v>
          </cell>
          <cell r="W14">
            <v>1534.9373333333335</v>
          </cell>
        </row>
        <row r="15">
          <cell r="L15">
            <v>1634.1</v>
          </cell>
          <cell r="O15">
            <v>39932.939999999995</v>
          </cell>
          <cell r="P15">
            <v>56</v>
          </cell>
          <cell r="R15">
            <v>40284</v>
          </cell>
          <cell r="U15">
            <v>16.717808219178082</v>
          </cell>
          <cell r="V15">
            <v>1332.9646666666665</v>
          </cell>
          <cell r="W15">
            <v>1278.4946666666665</v>
          </cell>
        </row>
        <row r="16">
          <cell r="L16">
            <v>1558.5</v>
          </cell>
          <cell r="O16">
            <v>38396.980000000003</v>
          </cell>
          <cell r="P16">
            <v>25</v>
          </cell>
          <cell r="R16">
            <v>40196</v>
          </cell>
          <cell r="U16">
            <v>10.054794520547945</v>
          </cell>
          <cell r="V16">
            <v>1280.7326666666668</v>
          </cell>
          <cell r="W16">
            <v>1228.7826666666667</v>
          </cell>
        </row>
        <row r="17">
          <cell r="L17">
            <v>1558.5</v>
          </cell>
          <cell r="O17">
            <v>24462.620000000003</v>
          </cell>
          <cell r="P17">
            <v>84</v>
          </cell>
          <cell r="R17">
            <v>40210</v>
          </cell>
          <cell r="U17">
            <v>21.684931506849313</v>
          </cell>
          <cell r="V17">
            <v>818.22066666666672</v>
          </cell>
          <cell r="W17">
            <v>766.27066666666678</v>
          </cell>
        </row>
        <row r="18">
          <cell r="L18">
            <v>1558.5</v>
          </cell>
          <cell r="O18">
            <v>52622.900000000009</v>
          </cell>
          <cell r="P18">
            <v>125</v>
          </cell>
          <cell r="R18">
            <v>40238</v>
          </cell>
          <cell r="U18">
            <v>29.095890410958905</v>
          </cell>
          <cell r="V18">
            <v>1758.2633333333335</v>
          </cell>
          <cell r="W18">
            <v>1706.3133333333337</v>
          </cell>
        </row>
        <row r="19">
          <cell r="L19" t="str">
            <v>Laudo</v>
          </cell>
          <cell r="O19" t="str">
            <v>Laudo</v>
          </cell>
          <cell r="P19" t="str">
            <v>Laudo</v>
          </cell>
          <cell r="R19" t="str">
            <v>Laudo</v>
          </cell>
          <cell r="U19" t="str">
            <v>Laudo</v>
          </cell>
          <cell r="V19" t="str">
            <v>Laudo</v>
          </cell>
          <cell r="W19" t="str">
            <v>Laudo</v>
          </cell>
        </row>
        <row r="20">
          <cell r="L20">
            <v>0</v>
          </cell>
          <cell r="O20">
            <v>29205.4</v>
          </cell>
          <cell r="P20">
            <v>0</v>
          </cell>
          <cell r="R20">
            <v>38076</v>
          </cell>
          <cell r="U20">
            <v>2.0410958904109591</v>
          </cell>
          <cell r="V20">
            <v>973.51333333333343</v>
          </cell>
          <cell r="W20">
            <v>973.51333333333343</v>
          </cell>
        </row>
        <row r="21">
          <cell r="L21">
            <v>1374.3</v>
          </cell>
          <cell r="O21">
            <v>45893.680000000008</v>
          </cell>
          <cell r="P21">
            <v>0</v>
          </cell>
          <cell r="R21">
            <v>38884</v>
          </cell>
          <cell r="U21">
            <v>5.3726027397260276</v>
          </cell>
          <cell r="V21">
            <v>1529.7893333333336</v>
          </cell>
          <cell r="W21">
            <v>1483.9793333333334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Doc.compr.</v>
          </cell>
          <cell r="B1" t="str">
            <v>Pos.</v>
          </cell>
          <cell r="C1" t="str">
            <v>Fecha doc.</v>
          </cell>
          <cell r="D1" t="str">
            <v>Proveedor</v>
          </cell>
          <cell r="E1" t="str">
            <v>Número de cuenta del proveedor</v>
          </cell>
          <cell r="F1" t="str">
            <v>Ctd.pedido</v>
          </cell>
          <cell r="G1" t="str">
            <v>Ctd.pedido</v>
          </cell>
          <cell r="H1" t="str">
            <v>Valor bruto</v>
          </cell>
          <cell r="I1" t="str">
            <v>Valor bruto</v>
          </cell>
          <cell r="J1" t="str">
            <v>B</v>
          </cell>
          <cell r="K1" t="str">
            <v>GCp</v>
          </cell>
          <cell r="L1" t="str">
            <v>Creado por</v>
          </cell>
          <cell r="M1" t="str">
            <v>Fe.entrega</v>
          </cell>
          <cell r="N1" t="str">
            <v>Licitación</v>
          </cell>
          <cell r="O1" t="str">
            <v>Sol.pedido</v>
          </cell>
          <cell r="P1" t="str">
            <v>Pos.</v>
          </cell>
          <cell r="Q1" t="str">
            <v>Cl.</v>
          </cell>
          <cell r="R1" t="str">
            <v>T</v>
          </cell>
          <cell r="S1" t="str">
            <v>I</v>
          </cell>
          <cell r="T1" t="str">
            <v>Material</v>
          </cell>
          <cell r="U1" t="str">
            <v>Número de material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21"/>
  <sheetViews>
    <sheetView topLeftCell="A7" workbookViewId="0">
      <selection activeCell="E5" sqref="E5"/>
    </sheetView>
  </sheetViews>
  <sheetFormatPr baseColWidth="10" defaultColWidth="0" defaultRowHeight="15" x14ac:dyDescent="0.25"/>
  <cols>
    <col min="1" max="3" width="20.42578125" style="13" customWidth="1"/>
    <col min="4" max="5" width="14.42578125" style="13" customWidth="1"/>
    <col min="6" max="16384" width="11.42578125" style="13" hidden="1"/>
  </cols>
  <sheetData>
    <row r="1" spans="1:5" x14ac:dyDescent="0.25">
      <c r="A1" s="62" t="str">
        <f>Institución</f>
        <v>Municipio de León Guanajuato</v>
      </c>
      <c r="B1" s="63"/>
      <c r="C1" s="63"/>
      <c r="D1" s="15" t="s">
        <v>0</v>
      </c>
      <c r="E1" s="16" t="s">
        <v>12</v>
      </c>
    </row>
    <row r="2" spans="1:5" x14ac:dyDescent="0.25">
      <c r="A2" s="64" t="s">
        <v>39</v>
      </c>
      <c r="B2" s="65"/>
      <c r="C2" s="65"/>
      <c r="D2" s="14" t="s">
        <v>1</v>
      </c>
      <c r="E2" s="17" t="s">
        <v>42</v>
      </c>
    </row>
    <row r="3" spans="1:5" x14ac:dyDescent="0.25">
      <c r="A3" s="64" t="s">
        <v>40</v>
      </c>
      <c r="B3" s="65"/>
      <c r="C3" s="65"/>
      <c r="D3" s="14" t="s">
        <v>2</v>
      </c>
      <c r="E3" s="55">
        <v>43520</v>
      </c>
    </row>
    <row r="4" spans="1:5" x14ac:dyDescent="0.25">
      <c r="A4" s="64" t="s">
        <v>41</v>
      </c>
      <c r="B4" s="65"/>
      <c r="C4" s="65"/>
      <c r="D4" s="14" t="s">
        <v>3</v>
      </c>
      <c r="E4" s="18" t="s">
        <v>43</v>
      </c>
    </row>
    <row r="5" spans="1:5" ht="15.75" thickBot="1" x14ac:dyDescent="0.3">
      <c r="A5" s="66" t="s">
        <v>27</v>
      </c>
      <c r="B5" s="67"/>
      <c r="C5" s="67"/>
      <c r="D5" s="19" t="s">
        <v>2</v>
      </c>
      <c r="E5" s="55">
        <v>43495</v>
      </c>
    </row>
    <row r="7" spans="1:5" ht="48" customHeight="1" x14ac:dyDescent="0.25">
      <c r="A7" s="61" t="s">
        <v>32</v>
      </c>
      <c r="B7" s="61"/>
      <c r="C7" s="61"/>
      <c r="D7" s="61"/>
      <c r="E7" s="61"/>
    </row>
    <row r="8" spans="1:5" ht="62.25" customHeight="1" x14ac:dyDescent="0.25">
      <c r="A8" s="69" t="s">
        <v>33</v>
      </c>
      <c r="B8" s="69"/>
      <c r="C8" s="69"/>
      <c r="D8" s="69"/>
      <c r="E8" s="69"/>
    </row>
    <row r="9" spans="1:5" ht="35.25" customHeight="1" x14ac:dyDescent="0.25">
      <c r="A9" s="69" t="s">
        <v>28</v>
      </c>
      <c r="B9" s="69"/>
      <c r="C9" s="69"/>
      <c r="D9" s="69"/>
      <c r="E9" s="69"/>
    </row>
    <row r="10" spans="1:5" ht="68.25" customHeight="1" x14ac:dyDescent="0.25">
      <c r="A10" s="25" t="s">
        <v>29</v>
      </c>
      <c r="B10" s="70" t="s">
        <v>36</v>
      </c>
      <c r="C10" s="70"/>
      <c r="D10" s="70"/>
      <c r="E10" s="70"/>
    </row>
    <row r="11" spans="1:5" ht="58.5" customHeight="1" x14ac:dyDescent="0.25">
      <c r="A11" s="26" t="s">
        <v>30</v>
      </c>
      <c r="B11" s="70" t="s">
        <v>31</v>
      </c>
      <c r="C11" s="70"/>
      <c r="D11" s="70"/>
      <c r="E11" s="70"/>
    </row>
    <row r="12" spans="1:5" ht="62.25" customHeight="1" x14ac:dyDescent="0.25">
      <c r="A12" s="26" t="s">
        <v>34</v>
      </c>
      <c r="B12" s="70" t="s">
        <v>37</v>
      </c>
      <c r="C12" s="70"/>
      <c r="D12" s="70"/>
      <c r="E12" s="70"/>
    </row>
    <row r="14" spans="1:5" ht="61.5" customHeight="1" x14ac:dyDescent="0.25">
      <c r="A14" s="69" t="s">
        <v>38</v>
      </c>
      <c r="B14" s="69"/>
      <c r="C14" s="69"/>
      <c r="D14" s="69"/>
      <c r="E14" s="69"/>
    </row>
    <row r="16" spans="1:5" x14ac:dyDescent="0.25">
      <c r="A16" s="5" t="s">
        <v>4</v>
      </c>
      <c r="B16" s="5" t="s">
        <v>5</v>
      </c>
    </row>
    <row r="17" spans="1:5" x14ac:dyDescent="0.25">
      <c r="A17" s="6" t="s">
        <v>6</v>
      </c>
      <c r="B17" s="7" t="s">
        <v>7</v>
      </c>
    </row>
    <row r="18" spans="1:5" x14ac:dyDescent="0.25">
      <c r="A18" s="6" t="s">
        <v>8</v>
      </c>
      <c r="B18" s="8" t="s">
        <v>9</v>
      </c>
    </row>
    <row r="19" spans="1:5" x14ac:dyDescent="0.25">
      <c r="A19" s="9">
        <v>1</v>
      </c>
      <c r="B19" s="10" t="s">
        <v>10</v>
      </c>
    </row>
    <row r="21" spans="1:5" ht="34.5" customHeight="1" x14ac:dyDescent="0.25">
      <c r="A21" s="68" t="s">
        <v>35</v>
      </c>
      <c r="B21" s="68"/>
      <c r="C21" s="68"/>
      <c r="D21" s="68"/>
      <c r="E21" s="68"/>
    </row>
  </sheetData>
  <mergeCells count="13">
    <mergeCell ref="A21:E21"/>
    <mergeCell ref="A8:E8"/>
    <mergeCell ref="A9:E9"/>
    <mergeCell ref="B10:E10"/>
    <mergeCell ref="B11:E11"/>
    <mergeCell ref="B12:E12"/>
    <mergeCell ref="A14:E14"/>
    <mergeCell ref="A7:E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3">
    <pageSetUpPr fitToPage="1"/>
  </sheetPr>
  <dimension ref="A1:H37"/>
  <sheetViews>
    <sheetView topLeftCell="A19" workbookViewId="0">
      <selection activeCell="C30" sqref="C30"/>
    </sheetView>
  </sheetViews>
  <sheetFormatPr baseColWidth="10" defaultColWidth="0" defaultRowHeight="12.75" x14ac:dyDescent="0.2"/>
  <cols>
    <col min="1" max="1" width="17.5703125" style="30" customWidth="1"/>
    <col min="2" max="2" width="13.42578125" style="30" customWidth="1"/>
    <col min="3" max="3" width="41.42578125" style="30" bestFit="1" customWidth="1"/>
    <col min="4" max="4" width="22.5703125" style="30" bestFit="1" customWidth="1"/>
    <col min="5" max="5" width="15.140625" style="30" customWidth="1"/>
    <col min="6" max="6" width="5.140625" style="30" customWidth="1"/>
    <col min="7" max="7" width="18.42578125" style="30" hidden="1" customWidth="1"/>
    <col min="8" max="16384" width="11.42578125" style="30" hidden="1"/>
  </cols>
  <sheetData>
    <row r="1" spans="1:8" ht="15.75" customHeight="1" x14ac:dyDescent="0.2">
      <c r="A1" s="72" t="str">
        <f>Institución</f>
        <v>Municipio de León Guanajuato</v>
      </c>
      <c r="B1" s="73"/>
      <c r="C1" s="73"/>
      <c r="D1" s="27" t="s">
        <v>0</v>
      </c>
      <c r="E1" s="28" t="s">
        <v>12</v>
      </c>
      <c r="F1" s="29"/>
      <c r="G1" s="29"/>
    </row>
    <row r="2" spans="1:8" ht="15.75" customHeight="1" x14ac:dyDescent="0.2">
      <c r="A2" s="74" t="str">
        <f>Instrucciones!A2</f>
        <v>Sistema Integral de Aseo Público de León Guanajuato</v>
      </c>
      <c r="B2" s="75"/>
      <c r="C2" s="75"/>
      <c r="D2" s="31" t="s">
        <v>1</v>
      </c>
      <c r="E2" s="32" t="s">
        <v>42</v>
      </c>
      <c r="F2" s="29"/>
      <c r="G2" s="29"/>
    </row>
    <row r="3" spans="1:8" ht="15.75" customHeight="1" x14ac:dyDescent="0.2">
      <c r="A3" s="74" t="s">
        <v>40</v>
      </c>
      <c r="B3" s="75"/>
      <c r="C3" s="75"/>
      <c r="D3" s="31" t="s">
        <v>2</v>
      </c>
      <c r="E3" s="55">
        <v>43489</v>
      </c>
    </row>
    <row r="4" spans="1:8" ht="15.75" customHeight="1" x14ac:dyDescent="0.2">
      <c r="A4" s="74" t="str">
        <f>Instrucciones!A4</f>
        <v>Dirección de Desarrollo Institucional y de Administración</v>
      </c>
      <c r="B4" s="75"/>
      <c r="C4" s="75"/>
      <c r="D4" s="31" t="s">
        <v>3</v>
      </c>
      <c r="E4" s="33" t="s">
        <v>43</v>
      </c>
    </row>
    <row r="5" spans="1:8" ht="15.75" customHeight="1" thickBot="1" x14ac:dyDescent="0.25">
      <c r="A5" s="76" t="s">
        <v>13</v>
      </c>
      <c r="B5" s="77"/>
      <c r="C5" s="77"/>
      <c r="D5" s="34" t="s">
        <v>2</v>
      </c>
      <c r="E5" s="55">
        <v>43495</v>
      </c>
    </row>
    <row r="6" spans="1:8" x14ac:dyDescent="0.2">
      <c r="A6" s="29"/>
      <c r="B6" s="29"/>
      <c r="C6" s="29"/>
      <c r="D6" s="29"/>
      <c r="E6" s="29"/>
      <c r="F6" s="29"/>
      <c r="G6" s="29"/>
    </row>
    <row r="7" spans="1:8" ht="30" customHeight="1" x14ac:dyDescent="0.2">
      <c r="A7" s="71" t="s">
        <v>18</v>
      </c>
      <c r="B7" s="71"/>
      <c r="C7" s="71"/>
      <c r="D7" s="71"/>
      <c r="E7" s="71"/>
      <c r="F7" s="35"/>
      <c r="G7" s="35"/>
      <c r="H7" s="29"/>
    </row>
    <row r="8" spans="1:8" x14ac:dyDescent="0.2">
      <c r="A8" s="36"/>
      <c r="B8" s="36"/>
      <c r="C8" s="36"/>
      <c r="D8" s="35"/>
      <c r="E8" s="35"/>
      <c r="H8" s="29"/>
    </row>
    <row r="9" spans="1:8" x14ac:dyDescent="0.2">
      <c r="A9" s="37" t="s">
        <v>4</v>
      </c>
      <c r="B9" s="37" t="s">
        <v>5</v>
      </c>
      <c r="C9" s="36"/>
      <c r="D9" s="35"/>
      <c r="E9" s="35"/>
      <c r="H9" s="29"/>
    </row>
    <row r="10" spans="1:8" x14ac:dyDescent="0.2">
      <c r="A10" s="38" t="s">
        <v>6</v>
      </c>
      <c r="B10" s="39" t="s">
        <v>7</v>
      </c>
      <c r="C10" s="36"/>
      <c r="D10" s="35"/>
      <c r="E10" s="35"/>
      <c r="H10" s="29"/>
    </row>
    <row r="11" spans="1:8" x14ac:dyDescent="0.2">
      <c r="A11" s="38" t="s">
        <v>8</v>
      </c>
      <c r="B11" s="40" t="s">
        <v>9</v>
      </c>
      <c r="C11" s="36"/>
      <c r="D11" s="35"/>
      <c r="E11" s="35"/>
      <c r="H11" s="29"/>
    </row>
    <row r="12" spans="1:8" x14ac:dyDescent="0.2">
      <c r="A12" s="41">
        <v>1</v>
      </c>
      <c r="B12" s="42" t="s">
        <v>10</v>
      </c>
      <c r="C12" s="36"/>
      <c r="D12" s="35"/>
      <c r="E12" s="35"/>
      <c r="H12" s="29"/>
    </row>
    <row r="13" spans="1:8" x14ac:dyDescent="0.2">
      <c r="A13" s="36"/>
      <c r="B13" s="36"/>
      <c r="C13" s="36"/>
      <c r="D13" s="35"/>
      <c r="E13" s="35"/>
      <c r="H13" s="29"/>
    </row>
    <row r="14" spans="1:8" x14ac:dyDescent="0.2">
      <c r="A14" s="29"/>
      <c r="B14" s="29"/>
      <c r="E14" s="29"/>
      <c r="H14" s="29"/>
    </row>
    <row r="15" spans="1:8" x14ac:dyDescent="0.2">
      <c r="A15" s="43" t="s">
        <v>11</v>
      </c>
      <c r="B15" s="44" t="s">
        <v>14</v>
      </c>
      <c r="C15" s="44" t="s">
        <v>16</v>
      </c>
      <c r="D15" s="44" t="s">
        <v>15</v>
      </c>
    </row>
    <row r="16" spans="1:8" x14ac:dyDescent="0.2">
      <c r="A16" s="45">
        <v>101</v>
      </c>
      <c r="B16" s="46">
        <v>1</v>
      </c>
      <c r="C16" s="51" t="s">
        <v>44</v>
      </c>
      <c r="D16" s="57">
        <v>43343</v>
      </c>
    </row>
    <row r="17" spans="1:4" x14ac:dyDescent="0.2">
      <c r="A17" s="45">
        <v>102</v>
      </c>
      <c r="B17" s="46">
        <v>1</v>
      </c>
      <c r="C17" s="52" t="s">
        <v>45</v>
      </c>
      <c r="D17" s="57">
        <v>43410</v>
      </c>
    </row>
    <row r="18" spans="1:4" x14ac:dyDescent="0.2">
      <c r="A18" s="45">
        <v>103</v>
      </c>
      <c r="B18" s="46">
        <v>1</v>
      </c>
      <c r="C18" s="56" t="s">
        <v>46</v>
      </c>
      <c r="D18" s="57">
        <v>43465</v>
      </c>
    </row>
    <row r="19" spans="1:4" ht="25.5" x14ac:dyDescent="0.2">
      <c r="A19" s="45">
        <v>104</v>
      </c>
      <c r="B19" s="46">
        <v>1</v>
      </c>
      <c r="C19" s="56" t="s">
        <v>47</v>
      </c>
      <c r="D19" s="57">
        <v>43465</v>
      </c>
    </row>
    <row r="20" spans="1:4" ht="25.5" x14ac:dyDescent="0.2">
      <c r="A20" s="45">
        <v>105</v>
      </c>
      <c r="B20" s="46">
        <v>1</v>
      </c>
      <c r="C20" s="52" t="s">
        <v>48</v>
      </c>
      <c r="D20" s="58" t="s">
        <v>49</v>
      </c>
    </row>
    <row r="21" spans="1:4" x14ac:dyDescent="0.2">
      <c r="A21" s="45">
        <v>106</v>
      </c>
      <c r="B21" s="46">
        <v>1</v>
      </c>
      <c r="C21" s="52" t="s">
        <v>50</v>
      </c>
      <c r="D21" s="57">
        <v>43465</v>
      </c>
    </row>
    <row r="22" spans="1:4" x14ac:dyDescent="0.2">
      <c r="A22" s="45">
        <v>107</v>
      </c>
      <c r="B22" s="46">
        <v>1</v>
      </c>
      <c r="C22" s="52" t="s">
        <v>89</v>
      </c>
      <c r="D22" s="57">
        <v>43465</v>
      </c>
    </row>
    <row r="23" spans="1:4" x14ac:dyDescent="0.2">
      <c r="A23" s="45">
        <v>108</v>
      </c>
      <c r="B23" s="46">
        <v>1</v>
      </c>
      <c r="C23" s="52" t="s">
        <v>51</v>
      </c>
      <c r="D23" s="57">
        <v>43328</v>
      </c>
    </row>
    <row r="24" spans="1:4" x14ac:dyDescent="0.2">
      <c r="A24" s="45">
        <v>109</v>
      </c>
      <c r="B24" s="46">
        <v>1</v>
      </c>
      <c r="C24" s="52" t="s">
        <v>52</v>
      </c>
      <c r="D24" s="57">
        <v>43102</v>
      </c>
    </row>
    <row r="25" spans="1:4" x14ac:dyDescent="0.2">
      <c r="A25" s="45">
        <v>110</v>
      </c>
      <c r="B25" s="46">
        <v>1</v>
      </c>
      <c r="C25" s="52" t="s">
        <v>53</v>
      </c>
      <c r="D25" s="57" t="s">
        <v>54</v>
      </c>
    </row>
    <row r="26" spans="1:4" x14ac:dyDescent="0.2">
      <c r="A26" s="45">
        <v>111</v>
      </c>
      <c r="B26" s="46">
        <v>1</v>
      </c>
      <c r="C26" s="52" t="s">
        <v>55</v>
      </c>
      <c r="D26" s="57">
        <v>43465</v>
      </c>
    </row>
    <row r="27" spans="1:4" x14ac:dyDescent="0.2">
      <c r="A27" s="45">
        <v>112</v>
      </c>
      <c r="B27" s="46">
        <v>1</v>
      </c>
      <c r="C27" s="52" t="s">
        <v>56</v>
      </c>
      <c r="D27" s="57">
        <v>43465</v>
      </c>
    </row>
    <row r="28" spans="1:4" x14ac:dyDescent="0.2">
      <c r="A28" s="45">
        <v>113</v>
      </c>
      <c r="B28" s="46">
        <v>1</v>
      </c>
      <c r="C28" s="52" t="s">
        <v>57</v>
      </c>
      <c r="D28" s="57">
        <v>43465</v>
      </c>
    </row>
    <row r="29" spans="1:4" x14ac:dyDescent="0.2">
      <c r="A29" s="45">
        <v>114</v>
      </c>
      <c r="B29" s="46">
        <v>1</v>
      </c>
      <c r="C29" s="52" t="s">
        <v>58</v>
      </c>
      <c r="D29" s="57">
        <v>43434</v>
      </c>
    </row>
    <row r="30" spans="1:4" x14ac:dyDescent="0.2">
      <c r="A30" s="45">
        <v>115</v>
      </c>
      <c r="B30" s="46">
        <v>1</v>
      </c>
      <c r="C30" s="51" t="s">
        <v>59</v>
      </c>
      <c r="D30" s="57">
        <v>43206</v>
      </c>
    </row>
    <row r="31" spans="1:4" ht="15" customHeight="1" x14ac:dyDescent="0.2">
      <c r="A31" s="47" t="s">
        <v>17</v>
      </c>
      <c r="B31" s="48">
        <f>AVERAGEIF(B16:B30,"&lt;&gt;0")</f>
        <v>1</v>
      </c>
      <c r="C31" s="49"/>
      <c r="D31" s="49"/>
    </row>
    <row r="32" spans="1:4" ht="15" x14ac:dyDescent="0.25">
      <c r="C32" s="50"/>
    </row>
    <row r="33" spans="1:3" ht="15" x14ac:dyDescent="0.25">
      <c r="C33" s="50"/>
    </row>
    <row r="34" spans="1:3" ht="15" x14ac:dyDescent="0.25">
      <c r="A34" s="50"/>
      <c r="B34" s="50"/>
      <c r="C34" s="50"/>
    </row>
    <row r="35" spans="1:3" ht="15" x14ac:dyDescent="0.25">
      <c r="A35" s="50"/>
      <c r="B35" s="50"/>
      <c r="C35" s="50"/>
    </row>
    <row r="36" spans="1:3" ht="15" x14ac:dyDescent="0.25">
      <c r="A36" s="50"/>
      <c r="B36" s="50"/>
    </row>
    <row r="37" spans="1:3" ht="15" x14ac:dyDescent="0.25">
      <c r="A37" s="50"/>
      <c r="B37" s="50"/>
    </row>
  </sheetData>
  <autoFilter ref="A15:B15" xr:uid="{00000000-0009-0000-0000-000001000000}"/>
  <mergeCells count="6">
    <mergeCell ref="A7:E7"/>
    <mergeCell ref="A1:C1"/>
    <mergeCell ref="A2:C2"/>
    <mergeCell ref="A3:C3"/>
    <mergeCell ref="A4:C4"/>
    <mergeCell ref="A5:C5"/>
  </mergeCells>
  <conditionalFormatting sqref="B31">
    <cfRule type="cellIs" dxfId="14" priority="4" operator="between">
      <formula>70.01%</formula>
      <formula>99.99%</formula>
    </cfRule>
    <cfRule type="cellIs" dxfId="13" priority="5" operator="equal">
      <formula>100%</formula>
    </cfRule>
    <cfRule type="cellIs" dxfId="12" priority="6" operator="lessThan">
      <formula>70%</formula>
    </cfRule>
  </conditionalFormatting>
  <dataValidations disablePrompts="1"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 por favor escriba NA." sqref="B15" xr:uid="{00000000-0002-0000-0100-000000000000}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 xr:uid="{00000000-0002-0000-0100-000001000000}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 xr:uid="{00000000-0002-0000-0100-000002000000}"/>
  </dataValidation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4">
    <pageSetUpPr fitToPage="1"/>
  </sheetPr>
  <dimension ref="A1:H33"/>
  <sheetViews>
    <sheetView topLeftCell="A16" workbookViewId="0">
      <selection activeCell="C24" sqref="C24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2" t="str">
        <f>Institución</f>
        <v>Municipio de León Guanajuato</v>
      </c>
      <c r="B1" s="63"/>
      <c r="C1" s="63"/>
      <c r="D1" s="15" t="s">
        <v>0</v>
      </c>
      <c r="E1" s="16" t="s">
        <v>12</v>
      </c>
      <c r="F1" s="1"/>
      <c r="G1" s="1"/>
    </row>
    <row r="2" spans="1:8" ht="15.75" customHeight="1" x14ac:dyDescent="0.2">
      <c r="A2" s="64" t="str">
        <f>'Comp 1'!A2:C2</f>
        <v>Sistema Integral de Aseo Público de León Guanajuato</v>
      </c>
      <c r="B2" s="65"/>
      <c r="C2" s="65"/>
      <c r="D2" s="14" t="s">
        <v>1</v>
      </c>
      <c r="E2" s="17" t="str">
        <f>'Comp 1'!E2</f>
        <v>cgg</v>
      </c>
      <c r="F2" s="1"/>
      <c r="G2" s="1"/>
    </row>
    <row r="3" spans="1:8" ht="15.75" customHeight="1" x14ac:dyDescent="0.2">
      <c r="A3" s="64" t="s">
        <v>40</v>
      </c>
      <c r="B3" s="65"/>
      <c r="C3" s="65"/>
      <c r="D3" s="14" t="s">
        <v>2</v>
      </c>
      <c r="E3" s="55">
        <v>43489</v>
      </c>
    </row>
    <row r="4" spans="1:8" ht="15.75" customHeight="1" x14ac:dyDescent="0.2">
      <c r="A4" s="64" t="str">
        <f>'Comp 1'!A4:C4</f>
        <v>Dirección de Desarrollo Institucional y de Administración</v>
      </c>
      <c r="B4" s="65"/>
      <c r="C4" s="65"/>
      <c r="D4" s="14" t="s">
        <v>3</v>
      </c>
      <c r="E4" s="18" t="str">
        <f>'Comp 1'!E4</f>
        <v>canp</v>
      </c>
    </row>
    <row r="5" spans="1:8" ht="15.75" customHeight="1" thickBot="1" x14ac:dyDescent="0.25">
      <c r="A5" s="79" t="s">
        <v>20</v>
      </c>
      <c r="B5" s="80"/>
      <c r="C5" s="80"/>
      <c r="D5" s="19" t="s">
        <v>2</v>
      </c>
      <c r="E5" s="55">
        <v>43495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0" customHeight="1" x14ac:dyDescent="0.2">
      <c r="A7" s="78" t="s">
        <v>19</v>
      </c>
      <c r="B7" s="78"/>
      <c r="C7" s="78"/>
      <c r="D7" s="78"/>
      <c r="E7" s="78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24" t="s">
        <v>15</v>
      </c>
    </row>
    <row r="16" spans="1:8" x14ac:dyDescent="0.2">
      <c r="A16" s="20">
        <v>201</v>
      </c>
      <c r="B16" s="12">
        <v>1</v>
      </c>
      <c r="C16" s="51" t="s">
        <v>59</v>
      </c>
      <c r="D16" s="57">
        <v>43465</v>
      </c>
    </row>
    <row r="17" spans="1:4" x14ac:dyDescent="0.2">
      <c r="A17" s="20">
        <v>202</v>
      </c>
      <c r="B17" s="12">
        <v>1</v>
      </c>
      <c r="C17" s="51" t="s">
        <v>59</v>
      </c>
      <c r="D17" s="57">
        <v>43465</v>
      </c>
    </row>
    <row r="18" spans="1:4" x14ac:dyDescent="0.2">
      <c r="A18" s="20">
        <v>203</v>
      </c>
      <c r="B18" s="12">
        <v>1</v>
      </c>
      <c r="C18" s="54" t="s">
        <v>90</v>
      </c>
      <c r="D18" s="57">
        <v>43465</v>
      </c>
    </row>
    <row r="19" spans="1:4" ht="25.5" x14ac:dyDescent="0.2">
      <c r="A19" s="20">
        <v>204</v>
      </c>
      <c r="B19" s="12">
        <v>1</v>
      </c>
      <c r="C19" s="54" t="s">
        <v>60</v>
      </c>
      <c r="D19" s="58" t="s">
        <v>91</v>
      </c>
    </row>
    <row r="20" spans="1:4" ht="38.25" x14ac:dyDescent="0.2">
      <c r="A20" s="20">
        <v>205</v>
      </c>
      <c r="B20" s="12">
        <v>1</v>
      </c>
      <c r="C20" s="59" t="s">
        <v>92</v>
      </c>
      <c r="D20" s="57">
        <v>43465</v>
      </c>
    </row>
    <row r="21" spans="1:4" ht="51" x14ac:dyDescent="0.2">
      <c r="A21" s="20">
        <v>206</v>
      </c>
      <c r="B21" s="12">
        <v>1</v>
      </c>
      <c r="C21" s="59" t="s">
        <v>93</v>
      </c>
      <c r="D21" s="57">
        <v>43465</v>
      </c>
    </row>
    <row r="22" spans="1:4" ht="25.5" x14ac:dyDescent="0.2">
      <c r="A22" s="20">
        <v>207</v>
      </c>
      <c r="B22" s="12">
        <v>1</v>
      </c>
      <c r="C22" s="59" t="s">
        <v>94</v>
      </c>
      <c r="D22" s="57">
        <v>43465</v>
      </c>
    </row>
    <row r="23" spans="1:4" ht="25.5" x14ac:dyDescent="0.2">
      <c r="A23" s="20">
        <v>208</v>
      </c>
      <c r="B23" s="12">
        <v>1</v>
      </c>
      <c r="C23" s="59" t="s">
        <v>95</v>
      </c>
      <c r="D23" s="57">
        <v>43465</v>
      </c>
    </row>
    <row r="24" spans="1:4" x14ac:dyDescent="0.2">
      <c r="A24" s="20">
        <v>209</v>
      </c>
      <c r="B24" s="12">
        <v>1</v>
      </c>
      <c r="C24" s="59" t="s">
        <v>96</v>
      </c>
      <c r="D24" s="57">
        <v>43465</v>
      </c>
    </row>
    <row r="25" spans="1:4" ht="63.75" x14ac:dyDescent="0.2">
      <c r="A25" s="20">
        <v>210</v>
      </c>
      <c r="B25" s="12">
        <v>1</v>
      </c>
      <c r="C25" s="59" t="s">
        <v>97</v>
      </c>
      <c r="D25" s="57">
        <v>43465</v>
      </c>
    </row>
    <row r="26" spans="1:4" ht="25.5" x14ac:dyDescent="0.2">
      <c r="A26" s="20">
        <v>211</v>
      </c>
      <c r="B26" s="12">
        <v>1</v>
      </c>
      <c r="C26" s="59" t="s">
        <v>98</v>
      </c>
      <c r="D26" s="57">
        <v>43465</v>
      </c>
    </row>
    <row r="27" spans="1:4" ht="15" customHeight="1" x14ac:dyDescent="0.2">
      <c r="A27" s="21" t="s">
        <v>17</v>
      </c>
      <c r="B27" s="22">
        <f>AVERAGEIF(B16:B26,"&lt;&gt;0")</f>
        <v>1</v>
      </c>
      <c r="C27" s="23"/>
      <c r="D27" s="23"/>
    </row>
    <row r="28" spans="1:4" ht="15" x14ac:dyDescent="0.25">
      <c r="C28" s="13"/>
    </row>
    <row r="29" spans="1:4" ht="15" x14ac:dyDescent="0.25"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  <c r="C31" s="13"/>
    </row>
    <row r="32" spans="1:4" ht="15" x14ac:dyDescent="0.25">
      <c r="A32" s="13"/>
      <c r="B32" s="13"/>
    </row>
    <row r="33" spans="1:2" ht="15" x14ac:dyDescent="0.25">
      <c r="A33" s="13"/>
      <c r="B33" s="13"/>
    </row>
  </sheetData>
  <autoFilter ref="A15:B15" xr:uid="{00000000-0009-0000-0000-000002000000}"/>
  <mergeCells count="6">
    <mergeCell ref="A7:E7"/>
    <mergeCell ref="A1:C1"/>
    <mergeCell ref="A2:C2"/>
    <mergeCell ref="A3:C3"/>
    <mergeCell ref="A4:C4"/>
    <mergeCell ref="A5:C5"/>
  </mergeCells>
  <conditionalFormatting sqref="B27">
    <cfRule type="cellIs" dxfId="11" priority="1" operator="between">
      <formula>70.01%</formula>
      <formula>99.99%</formula>
    </cfRule>
    <cfRule type="cellIs" dxfId="10" priority="2" operator="equal">
      <formula>100%</formula>
    </cfRule>
    <cfRule type="cellIs" dxfId="9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 xr:uid="{00000000-0002-0000-0200-000000000000}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 xr:uid="{00000000-0002-0000-0200-000001000000}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 xr:uid="{00000000-0002-0000-0200-000002000000}"/>
  </dataValidation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H73"/>
  <sheetViews>
    <sheetView topLeftCell="A55" workbookViewId="0">
      <selection activeCell="C18" sqref="C18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2" t="str">
        <f>Institución</f>
        <v>Municipio de León Guanajuato</v>
      </c>
      <c r="B1" s="63"/>
      <c r="C1" s="63"/>
      <c r="D1" s="15" t="s">
        <v>0</v>
      </c>
      <c r="E1" s="16" t="s">
        <v>12</v>
      </c>
      <c r="F1" s="1"/>
      <c r="G1" s="1"/>
    </row>
    <row r="2" spans="1:8" ht="15.75" customHeight="1" x14ac:dyDescent="0.2">
      <c r="A2" s="64" t="str">
        <f>'Comp 1'!A2:C2</f>
        <v>Sistema Integral de Aseo Público de León Guanajuato</v>
      </c>
      <c r="B2" s="65"/>
      <c r="C2" s="65"/>
      <c r="D2" s="14" t="s">
        <v>1</v>
      </c>
      <c r="E2" s="17" t="str">
        <f>'Comp 1'!E2</f>
        <v>cgg</v>
      </c>
      <c r="F2" s="1"/>
      <c r="G2" s="1"/>
    </row>
    <row r="3" spans="1:8" ht="15.75" customHeight="1" x14ac:dyDescent="0.2">
      <c r="A3" s="64" t="s">
        <v>40</v>
      </c>
      <c r="B3" s="65"/>
      <c r="C3" s="65"/>
      <c r="D3" s="14" t="s">
        <v>2</v>
      </c>
      <c r="E3" s="55">
        <v>43489</v>
      </c>
    </row>
    <row r="4" spans="1:8" ht="15.75" customHeight="1" x14ac:dyDescent="0.2">
      <c r="A4" s="64" t="str">
        <f>'Comp 1'!A4:C4</f>
        <v>Dirección de Desarrollo Institucional y de Administración</v>
      </c>
      <c r="B4" s="65"/>
      <c r="C4" s="65"/>
      <c r="D4" s="14" t="s">
        <v>3</v>
      </c>
      <c r="E4" s="18" t="str">
        <f>'Comp 1'!E4</f>
        <v>canp</v>
      </c>
    </row>
    <row r="5" spans="1:8" ht="15.75" customHeight="1" thickBot="1" x14ac:dyDescent="0.25">
      <c r="A5" s="79" t="s">
        <v>26</v>
      </c>
      <c r="B5" s="80"/>
      <c r="C5" s="80"/>
      <c r="D5" s="19" t="s">
        <v>2</v>
      </c>
      <c r="E5" s="55">
        <v>43495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43.5" customHeight="1" x14ac:dyDescent="0.2">
      <c r="A7" s="78" t="s">
        <v>21</v>
      </c>
      <c r="B7" s="78"/>
      <c r="C7" s="78"/>
      <c r="D7" s="78"/>
      <c r="E7" s="78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24" t="s">
        <v>15</v>
      </c>
    </row>
    <row r="16" spans="1:8" x14ac:dyDescent="0.2">
      <c r="A16" s="20">
        <v>301</v>
      </c>
      <c r="B16" s="12">
        <v>1</v>
      </c>
      <c r="C16" s="53" t="s">
        <v>61</v>
      </c>
      <c r="D16" s="57">
        <v>43465</v>
      </c>
    </row>
    <row r="17" spans="1:4" ht="38.25" x14ac:dyDescent="0.2">
      <c r="A17" s="20">
        <v>302</v>
      </c>
      <c r="B17" s="12">
        <v>1</v>
      </c>
      <c r="C17" s="59" t="s">
        <v>62</v>
      </c>
      <c r="D17" s="57">
        <v>43465</v>
      </c>
    </row>
    <row r="18" spans="1:4" ht="25.5" x14ac:dyDescent="0.2">
      <c r="A18" s="20">
        <v>303</v>
      </c>
      <c r="B18" s="12">
        <v>1</v>
      </c>
      <c r="C18" s="59" t="s">
        <v>63</v>
      </c>
      <c r="D18" s="57">
        <v>43465</v>
      </c>
    </row>
    <row r="19" spans="1:4" ht="38.25" x14ac:dyDescent="0.2">
      <c r="A19" s="20">
        <v>304</v>
      </c>
      <c r="B19" s="12">
        <v>1</v>
      </c>
      <c r="C19" s="59" t="s">
        <v>64</v>
      </c>
      <c r="D19" s="57">
        <v>43465</v>
      </c>
    </row>
    <row r="20" spans="1:4" x14ac:dyDescent="0.2">
      <c r="A20" s="20">
        <v>305</v>
      </c>
      <c r="B20" s="12">
        <v>1</v>
      </c>
      <c r="C20" s="54" t="s">
        <v>65</v>
      </c>
      <c r="D20" s="57">
        <v>43465</v>
      </c>
    </row>
    <row r="21" spans="1:4" x14ac:dyDescent="0.2">
      <c r="A21" s="20">
        <v>306</v>
      </c>
      <c r="B21" s="12">
        <v>1</v>
      </c>
      <c r="C21" s="54" t="s">
        <v>66</v>
      </c>
      <c r="D21" s="57">
        <v>43465</v>
      </c>
    </row>
    <row r="22" spans="1:4" x14ac:dyDescent="0.2">
      <c r="A22" s="20">
        <v>307</v>
      </c>
      <c r="B22" s="12">
        <v>1</v>
      </c>
      <c r="C22" s="54" t="s">
        <v>67</v>
      </c>
      <c r="D22" s="57">
        <v>43465</v>
      </c>
    </row>
    <row r="23" spans="1:4" x14ac:dyDescent="0.2">
      <c r="A23" s="20">
        <v>308</v>
      </c>
      <c r="B23" s="12">
        <v>1</v>
      </c>
      <c r="C23" s="54" t="s">
        <v>99</v>
      </c>
      <c r="D23" s="57">
        <v>43465</v>
      </c>
    </row>
    <row r="24" spans="1:4" x14ac:dyDescent="0.2">
      <c r="A24" s="20">
        <v>309</v>
      </c>
      <c r="B24" s="12">
        <v>1</v>
      </c>
      <c r="C24" s="54" t="s">
        <v>68</v>
      </c>
      <c r="D24" s="57">
        <v>43465</v>
      </c>
    </row>
    <row r="25" spans="1:4" ht="25.5" x14ac:dyDescent="0.2">
      <c r="A25" s="20">
        <v>310</v>
      </c>
      <c r="B25" s="12">
        <v>1</v>
      </c>
      <c r="C25" s="59" t="s">
        <v>100</v>
      </c>
      <c r="D25" s="57">
        <v>43465</v>
      </c>
    </row>
    <row r="26" spans="1:4" ht="38.25" x14ac:dyDescent="0.2">
      <c r="A26" s="20">
        <v>311</v>
      </c>
      <c r="B26" s="12">
        <v>1</v>
      </c>
      <c r="C26" s="59" t="s">
        <v>101</v>
      </c>
      <c r="D26" s="57">
        <v>43465</v>
      </c>
    </row>
    <row r="27" spans="1:4" ht="89.25" x14ac:dyDescent="0.2">
      <c r="A27" s="20">
        <v>312</v>
      </c>
      <c r="B27" s="12">
        <v>1</v>
      </c>
      <c r="C27" s="59" t="s">
        <v>69</v>
      </c>
      <c r="D27" s="57">
        <v>43429</v>
      </c>
    </row>
    <row r="28" spans="1:4" ht="25.5" x14ac:dyDescent="0.2">
      <c r="A28" s="20">
        <v>313</v>
      </c>
      <c r="B28" s="12">
        <v>1</v>
      </c>
      <c r="C28" s="59" t="s">
        <v>70</v>
      </c>
      <c r="D28" s="57">
        <v>43434</v>
      </c>
    </row>
    <row r="29" spans="1:4" ht="38.25" x14ac:dyDescent="0.2">
      <c r="A29" s="20">
        <v>314</v>
      </c>
      <c r="B29" s="12">
        <v>1</v>
      </c>
      <c r="C29" s="59" t="s">
        <v>102</v>
      </c>
      <c r="D29" s="57">
        <v>43465</v>
      </c>
    </row>
    <row r="30" spans="1:4" ht="25.5" x14ac:dyDescent="0.2">
      <c r="A30" s="20">
        <v>315</v>
      </c>
      <c r="B30" s="12">
        <v>1</v>
      </c>
      <c r="C30" s="59" t="s">
        <v>103</v>
      </c>
      <c r="D30" s="57">
        <v>43465</v>
      </c>
    </row>
    <row r="31" spans="1:4" ht="25.5" x14ac:dyDescent="0.2">
      <c r="A31" s="20">
        <v>316</v>
      </c>
      <c r="B31" s="12">
        <v>1</v>
      </c>
      <c r="C31" s="59" t="s">
        <v>72</v>
      </c>
      <c r="D31" s="57">
        <v>43465</v>
      </c>
    </row>
    <row r="32" spans="1:4" ht="25.5" x14ac:dyDescent="0.2">
      <c r="A32" s="20">
        <v>317</v>
      </c>
      <c r="B32" s="12">
        <v>1</v>
      </c>
      <c r="C32" s="59" t="s">
        <v>71</v>
      </c>
      <c r="D32" s="57">
        <v>43465</v>
      </c>
    </row>
    <row r="33" spans="1:4" x14ac:dyDescent="0.2">
      <c r="A33" s="20">
        <v>318</v>
      </c>
      <c r="B33" s="12">
        <v>1</v>
      </c>
      <c r="C33" s="59" t="s">
        <v>73</v>
      </c>
      <c r="D33" s="57">
        <v>43465</v>
      </c>
    </row>
    <row r="34" spans="1:4" ht="25.5" x14ac:dyDescent="0.2">
      <c r="A34" s="20">
        <v>319</v>
      </c>
      <c r="B34" s="12">
        <v>1</v>
      </c>
      <c r="C34" s="59" t="s">
        <v>74</v>
      </c>
      <c r="D34" s="57">
        <v>43399</v>
      </c>
    </row>
    <row r="35" spans="1:4" x14ac:dyDescent="0.2">
      <c r="A35" s="20">
        <v>320</v>
      </c>
      <c r="B35" s="12">
        <v>1</v>
      </c>
      <c r="C35" s="59" t="s">
        <v>104</v>
      </c>
      <c r="D35" s="57">
        <v>43465</v>
      </c>
    </row>
    <row r="36" spans="1:4" x14ac:dyDescent="0.2">
      <c r="A36" s="20">
        <v>321</v>
      </c>
      <c r="B36" s="12">
        <v>1</v>
      </c>
      <c r="C36" s="54" t="s">
        <v>75</v>
      </c>
      <c r="D36" s="57">
        <v>43139</v>
      </c>
    </row>
    <row r="37" spans="1:4" ht="25.5" x14ac:dyDescent="0.2">
      <c r="A37" s="20">
        <v>322</v>
      </c>
      <c r="B37" s="12">
        <v>1</v>
      </c>
      <c r="C37" s="59" t="s">
        <v>76</v>
      </c>
      <c r="D37" s="57">
        <v>43487</v>
      </c>
    </row>
    <row r="38" spans="1:4" ht="25.5" x14ac:dyDescent="0.2">
      <c r="A38" s="20">
        <v>323</v>
      </c>
      <c r="B38" s="12">
        <v>1</v>
      </c>
      <c r="C38" s="59" t="s">
        <v>77</v>
      </c>
      <c r="D38" s="57">
        <v>43449</v>
      </c>
    </row>
    <row r="39" spans="1:4" x14ac:dyDescent="0.2">
      <c r="A39" s="20">
        <v>324</v>
      </c>
      <c r="B39" s="12">
        <v>1</v>
      </c>
      <c r="C39" s="54" t="s">
        <v>105</v>
      </c>
      <c r="D39" s="57">
        <v>43434</v>
      </c>
    </row>
    <row r="40" spans="1:4" x14ac:dyDescent="0.2">
      <c r="A40" s="20">
        <v>325</v>
      </c>
      <c r="B40" s="12">
        <v>1</v>
      </c>
      <c r="C40" s="54" t="s">
        <v>78</v>
      </c>
      <c r="D40" s="57">
        <v>43465</v>
      </c>
    </row>
    <row r="41" spans="1:4" ht="38.25" x14ac:dyDescent="0.2">
      <c r="A41" s="20">
        <v>326</v>
      </c>
      <c r="B41" s="12">
        <v>1</v>
      </c>
      <c r="C41" s="59" t="s">
        <v>106</v>
      </c>
      <c r="D41" s="57">
        <v>43465</v>
      </c>
    </row>
    <row r="42" spans="1:4" ht="25.5" x14ac:dyDescent="0.2">
      <c r="A42" s="20">
        <v>327</v>
      </c>
      <c r="B42" s="12">
        <v>1</v>
      </c>
      <c r="C42" s="59" t="s">
        <v>107</v>
      </c>
      <c r="D42" s="57">
        <v>43465</v>
      </c>
    </row>
    <row r="43" spans="1:4" x14ac:dyDescent="0.2">
      <c r="A43" s="20">
        <v>328</v>
      </c>
      <c r="B43" s="12">
        <v>1</v>
      </c>
      <c r="C43" s="54" t="s">
        <v>108</v>
      </c>
      <c r="D43" s="57">
        <v>43465</v>
      </c>
    </row>
    <row r="44" spans="1:4" x14ac:dyDescent="0.2">
      <c r="A44" s="20">
        <v>329</v>
      </c>
      <c r="B44" s="12">
        <v>1</v>
      </c>
      <c r="C44" s="54" t="s">
        <v>109</v>
      </c>
      <c r="D44" s="57">
        <v>43465</v>
      </c>
    </row>
    <row r="45" spans="1:4" ht="25.5" x14ac:dyDescent="0.2">
      <c r="A45" s="20">
        <v>330</v>
      </c>
      <c r="B45" s="12">
        <v>1</v>
      </c>
      <c r="C45" s="59" t="s">
        <v>110</v>
      </c>
      <c r="D45" s="57">
        <v>43465</v>
      </c>
    </row>
    <row r="46" spans="1:4" x14ac:dyDescent="0.2">
      <c r="A46" s="20">
        <v>331</v>
      </c>
      <c r="B46" s="12">
        <v>1</v>
      </c>
      <c r="C46" s="54" t="s">
        <v>79</v>
      </c>
      <c r="D46" s="57"/>
    </row>
    <row r="47" spans="1:4" x14ac:dyDescent="0.2">
      <c r="A47" s="20">
        <v>332</v>
      </c>
      <c r="B47" s="12">
        <v>1</v>
      </c>
      <c r="C47" s="54" t="s">
        <v>79</v>
      </c>
      <c r="D47" s="57"/>
    </row>
    <row r="48" spans="1:4" ht="25.5" x14ac:dyDescent="0.2">
      <c r="A48" s="20">
        <v>333</v>
      </c>
      <c r="B48" s="12">
        <v>1</v>
      </c>
      <c r="C48" s="59" t="s">
        <v>111</v>
      </c>
      <c r="D48" s="57">
        <v>43465</v>
      </c>
    </row>
    <row r="49" spans="1:4" x14ac:dyDescent="0.2">
      <c r="A49" s="20">
        <v>334</v>
      </c>
      <c r="B49" s="12">
        <v>1</v>
      </c>
      <c r="C49" s="54" t="s">
        <v>80</v>
      </c>
      <c r="D49" s="57">
        <v>43465</v>
      </c>
    </row>
    <row r="50" spans="1:4" x14ac:dyDescent="0.2">
      <c r="A50" s="20">
        <v>335</v>
      </c>
      <c r="B50" s="12">
        <v>1</v>
      </c>
      <c r="C50" s="54" t="s">
        <v>112</v>
      </c>
      <c r="D50" s="57">
        <v>43465</v>
      </c>
    </row>
    <row r="51" spans="1:4" ht="38.25" x14ac:dyDescent="0.2">
      <c r="A51" s="20">
        <v>336</v>
      </c>
      <c r="B51" s="12">
        <v>1</v>
      </c>
      <c r="C51" s="59" t="s">
        <v>113</v>
      </c>
      <c r="D51" s="57">
        <v>43465</v>
      </c>
    </row>
    <row r="52" spans="1:4" ht="25.5" x14ac:dyDescent="0.2">
      <c r="A52" s="20">
        <v>337</v>
      </c>
      <c r="B52" s="12">
        <v>1</v>
      </c>
      <c r="C52" s="59" t="s">
        <v>114</v>
      </c>
      <c r="D52" s="57">
        <v>43465</v>
      </c>
    </row>
    <row r="53" spans="1:4" ht="25.5" x14ac:dyDescent="0.2">
      <c r="A53" s="20">
        <v>338</v>
      </c>
      <c r="B53" s="12">
        <v>1</v>
      </c>
      <c r="C53" s="59" t="s">
        <v>115</v>
      </c>
      <c r="D53" s="57">
        <v>43465</v>
      </c>
    </row>
    <row r="54" spans="1:4" ht="25.5" x14ac:dyDescent="0.2">
      <c r="A54" s="20">
        <v>339</v>
      </c>
      <c r="B54" s="12">
        <v>1</v>
      </c>
      <c r="C54" s="59" t="s">
        <v>115</v>
      </c>
      <c r="D54" s="57">
        <v>43465</v>
      </c>
    </row>
    <row r="55" spans="1:4" x14ac:dyDescent="0.2">
      <c r="A55" s="20">
        <v>340</v>
      </c>
      <c r="B55" s="12">
        <v>1</v>
      </c>
      <c r="C55" s="59" t="s">
        <v>81</v>
      </c>
      <c r="D55" s="57">
        <v>43465</v>
      </c>
    </row>
    <row r="56" spans="1:4" ht="38.25" x14ac:dyDescent="0.2">
      <c r="A56" s="20">
        <v>341</v>
      </c>
      <c r="B56" s="12">
        <v>1</v>
      </c>
      <c r="C56" s="59" t="s">
        <v>116</v>
      </c>
      <c r="D56" s="57">
        <v>43465</v>
      </c>
    </row>
    <row r="57" spans="1:4" x14ac:dyDescent="0.2">
      <c r="A57" s="20">
        <v>342</v>
      </c>
      <c r="B57" s="12">
        <v>1</v>
      </c>
      <c r="C57" s="54" t="s">
        <v>117</v>
      </c>
      <c r="D57" s="57">
        <v>43465</v>
      </c>
    </row>
    <row r="58" spans="1:4" ht="25.5" x14ac:dyDescent="0.2">
      <c r="A58" s="20">
        <v>343</v>
      </c>
      <c r="B58" s="12">
        <v>1</v>
      </c>
      <c r="C58" s="59" t="s">
        <v>82</v>
      </c>
      <c r="D58" s="57">
        <v>43465</v>
      </c>
    </row>
    <row r="59" spans="1:4" ht="25.5" x14ac:dyDescent="0.2">
      <c r="A59" s="20">
        <v>344</v>
      </c>
      <c r="B59" s="12">
        <v>1</v>
      </c>
      <c r="C59" s="59" t="s">
        <v>118</v>
      </c>
      <c r="D59" s="57">
        <v>43465</v>
      </c>
    </row>
    <row r="60" spans="1:4" x14ac:dyDescent="0.2">
      <c r="A60" s="20">
        <v>345</v>
      </c>
      <c r="B60" s="12">
        <v>1</v>
      </c>
      <c r="C60" s="54" t="s">
        <v>119</v>
      </c>
      <c r="D60" s="57">
        <v>43465</v>
      </c>
    </row>
    <row r="61" spans="1:4" ht="38.25" x14ac:dyDescent="0.2">
      <c r="A61" s="20">
        <v>346</v>
      </c>
      <c r="B61" s="12">
        <v>1</v>
      </c>
      <c r="C61" s="59" t="s">
        <v>120</v>
      </c>
      <c r="D61" s="57">
        <v>43465</v>
      </c>
    </row>
    <row r="62" spans="1:4" ht="38.25" x14ac:dyDescent="0.2">
      <c r="A62" s="20">
        <v>347</v>
      </c>
      <c r="B62" s="12">
        <v>1</v>
      </c>
      <c r="C62" s="59" t="s">
        <v>121</v>
      </c>
      <c r="D62" s="57">
        <v>43465</v>
      </c>
    </row>
    <row r="63" spans="1:4" ht="38.25" x14ac:dyDescent="0.2">
      <c r="A63" s="20">
        <v>348</v>
      </c>
      <c r="B63" s="12">
        <v>1</v>
      </c>
      <c r="C63" s="59" t="s">
        <v>122</v>
      </c>
      <c r="D63" s="57">
        <v>43465</v>
      </c>
    </row>
    <row r="64" spans="1:4" ht="25.5" x14ac:dyDescent="0.2">
      <c r="A64" s="20">
        <v>349</v>
      </c>
      <c r="B64" s="12">
        <v>1</v>
      </c>
      <c r="C64" s="59" t="s">
        <v>123</v>
      </c>
      <c r="D64" s="57">
        <v>43465</v>
      </c>
    </row>
    <row r="65" spans="1:4" ht="38.25" x14ac:dyDescent="0.2">
      <c r="A65" s="20">
        <v>350</v>
      </c>
      <c r="B65" s="12">
        <v>1</v>
      </c>
      <c r="C65" s="59" t="s">
        <v>124</v>
      </c>
      <c r="D65" s="57">
        <v>43465</v>
      </c>
    </row>
    <row r="66" spans="1:4" ht="25.5" x14ac:dyDescent="0.2">
      <c r="A66" s="20">
        <v>351</v>
      </c>
      <c r="B66" s="12">
        <v>1</v>
      </c>
      <c r="C66" s="59" t="s">
        <v>125</v>
      </c>
      <c r="D66" s="57">
        <v>43465</v>
      </c>
    </row>
    <row r="67" spans="1:4" ht="15" customHeight="1" x14ac:dyDescent="0.2">
      <c r="A67" s="21" t="s">
        <v>17</v>
      </c>
      <c r="B67" s="22">
        <f>AVERAGEIF(B16:B66,"&lt;&gt;0")</f>
        <v>1</v>
      </c>
      <c r="C67" s="23"/>
      <c r="D67" s="23"/>
    </row>
    <row r="68" spans="1:4" ht="15" x14ac:dyDescent="0.25">
      <c r="C68" s="13"/>
    </row>
    <row r="69" spans="1:4" ht="15" x14ac:dyDescent="0.25">
      <c r="C69" s="13"/>
    </row>
    <row r="70" spans="1:4" ht="15" x14ac:dyDescent="0.25">
      <c r="A70" s="13"/>
      <c r="B70" s="13"/>
      <c r="C70" s="13"/>
    </row>
    <row r="71" spans="1:4" ht="15" x14ac:dyDescent="0.25">
      <c r="A71" s="13"/>
      <c r="B71" s="13"/>
      <c r="C71" s="13"/>
    </row>
    <row r="72" spans="1:4" ht="15" x14ac:dyDescent="0.25">
      <c r="A72" s="13"/>
      <c r="B72" s="13"/>
    </row>
    <row r="73" spans="1:4" ht="15" x14ac:dyDescent="0.25">
      <c r="A73" s="13"/>
      <c r="B73" s="13"/>
    </row>
  </sheetData>
  <autoFilter ref="A15:B15" xr:uid="{00000000-0009-0000-0000-000003000000}"/>
  <mergeCells count="6">
    <mergeCell ref="A7:E7"/>
    <mergeCell ref="A1:C1"/>
    <mergeCell ref="A2:C2"/>
    <mergeCell ref="A3:C3"/>
    <mergeCell ref="A4:C4"/>
    <mergeCell ref="A5:C5"/>
  </mergeCells>
  <conditionalFormatting sqref="B67">
    <cfRule type="cellIs" dxfId="8" priority="1" operator="between">
      <formula>70.01%</formula>
      <formula>99.99%</formula>
    </cfRule>
    <cfRule type="cellIs" dxfId="7" priority="2" operator="equal">
      <formula>100%</formula>
    </cfRule>
    <cfRule type="cellIs" dxfId="6" priority="3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a posterior al 1er. semestre, por favor escriba NA." sqref="B15" xr:uid="{00000000-0002-0000-0300-000000000000}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 xr:uid="{00000000-0002-0000-0300-000001000000}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 xr:uid="{00000000-0002-0000-0300-000002000000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H32"/>
  <sheetViews>
    <sheetView topLeftCell="A13" workbookViewId="0">
      <selection activeCell="C25" sqref="C2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2" t="str">
        <f>Institución</f>
        <v>Municipio de León Guanajuato</v>
      </c>
      <c r="B1" s="63"/>
      <c r="C1" s="63"/>
      <c r="D1" s="15" t="s">
        <v>0</v>
      </c>
      <c r="E1" s="16" t="s">
        <v>12</v>
      </c>
      <c r="F1" s="1"/>
      <c r="G1" s="1"/>
    </row>
    <row r="2" spans="1:8" ht="15.75" customHeight="1" x14ac:dyDescent="0.2">
      <c r="A2" s="64" t="str">
        <f>'Comp 1'!A2:C2</f>
        <v>Sistema Integral de Aseo Público de León Guanajuato</v>
      </c>
      <c r="B2" s="65"/>
      <c r="C2" s="65"/>
      <c r="D2" s="14" t="s">
        <v>1</v>
      </c>
      <c r="E2" s="17" t="str">
        <f>'Comp 1'!E2</f>
        <v>cgg</v>
      </c>
      <c r="F2" s="1"/>
      <c r="G2" s="1"/>
    </row>
    <row r="3" spans="1:8" ht="15.75" customHeight="1" x14ac:dyDescent="0.2">
      <c r="A3" s="64" t="s">
        <v>40</v>
      </c>
      <c r="B3" s="65"/>
      <c r="C3" s="65"/>
      <c r="D3" s="14" t="s">
        <v>2</v>
      </c>
      <c r="E3" s="55">
        <v>43489</v>
      </c>
    </row>
    <row r="4" spans="1:8" ht="15.75" customHeight="1" x14ac:dyDescent="0.2">
      <c r="A4" s="64" t="str">
        <f>'Comp 1'!A4:C4</f>
        <v>Dirección de Desarrollo Institucional y de Administración</v>
      </c>
      <c r="B4" s="65"/>
      <c r="C4" s="65"/>
      <c r="D4" s="14" t="s">
        <v>3</v>
      </c>
      <c r="E4" s="18" t="str">
        <f>'Comp 1'!E4</f>
        <v>canp</v>
      </c>
    </row>
    <row r="5" spans="1:8" ht="15.75" customHeight="1" thickBot="1" x14ac:dyDescent="0.25">
      <c r="A5" s="79" t="s">
        <v>23</v>
      </c>
      <c r="B5" s="80"/>
      <c r="C5" s="80"/>
      <c r="D5" s="19" t="s">
        <v>2</v>
      </c>
      <c r="E5" s="55">
        <v>43495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3" customHeight="1" x14ac:dyDescent="0.2">
      <c r="A7" s="78" t="s">
        <v>22</v>
      </c>
      <c r="B7" s="78"/>
      <c r="C7" s="78"/>
      <c r="D7" s="78"/>
      <c r="E7" s="78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24" t="s">
        <v>15</v>
      </c>
    </row>
    <row r="16" spans="1:8" x14ac:dyDescent="0.2">
      <c r="A16" s="20">
        <v>401</v>
      </c>
      <c r="B16" s="12">
        <v>1</v>
      </c>
      <c r="C16" s="53" t="s">
        <v>83</v>
      </c>
      <c r="D16" s="57">
        <v>43465</v>
      </c>
    </row>
    <row r="17" spans="1:4" ht="25.5" x14ac:dyDescent="0.2">
      <c r="A17" s="20">
        <v>402</v>
      </c>
      <c r="B17" s="12">
        <v>1</v>
      </c>
      <c r="C17" s="59" t="s">
        <v>126</v>
      </c>
      <c r="D17" s="57">
        <v>43465</v>
      </c>
    </row>
    <row r="18" spans="1:4" ht="38.25" x14ac:dyDescent="0.2">
      <c r="A18" s="20">
        <v>403</v>
      </c>
      <c r="B18" s="12">
        <v>1</v>
      </c>
      <c r="C18" s="59" t="s">
        <v>127</v>
      </c>
      <c r="D18" s="57">
        <v>43465</v>
      </c>
    </row>
    <row r="19" spans="1:4" ht="25.5" x14ac:dyDescent="0.2">
      <c r="A19" s="20">
        <v>404</v>
      </c>
      <c r="B19" s="12">
        <v>1</v>
      </c>
      <c r="C19" s="59" t="s">
        <v>128</v>
      </c>
      <c r="D19" s="57">
        <v>43465</v>
      </c>
    </row>
    <row r="20" spans="1:4" ht="25.5" x14ac:dyDescent="0.2">
      <c r="A20" s="20">
        <v>405</v>
      </c>
      <c r="B20" s="12">
        <v>1</v>
      </c>
      <c r="C20" s="59" t="s">
        <v>84</v>
      </c>
      <c r="D20" s="57">
        <v>43373</v>
      </c>
    </row>
    <row r="21" spans="1:4" ht="25.5" x14ac:dyDescent="0.2">
      <c r="A21" s="20">
        <v>406</v>
      </c>
      <c r="B21" s="12">
        <v>1</v>
      </c>
      <c r="C21" s="59" t="s">
        <v>84</v>
      </c>
      <c r="D21" s="57">
        <v>43738</v>
      </c>
    </row>
    <row r="22" spans="1:4" x14ac:dyDescent="0.2">
      <c r="A22" s="20">
        <v>407</v>
      </c>
      <c r="B22" s="12">
        <v>1</v>
      </c>
      <c r="C22" s="54" t="s">
        <v>129</v>
      </c>
      <c r="D22" s="57">
        <v>43306</v>
      </c>
    </row>
    <row r="23" spans="1:4" ht="25.5" x14ac:dyDescent="0.2">
      <c r="A23" s="20">
        <v>408</v>
      </c>
      <c r="B23" s="12">
        <v>1</v>
      </c>
      <c r="C23" s="59" t="s">
        <v>130</v>
      </c>
      <c r="D23" s="57">
        <v>43465</v>
      </c>
    </row>
    <row r="24" spans="1:4" ht="38.25" x14ac:dyDescent="0.2">
      <c r="A24" s="20">
        <v>409</v>
      </c>
      <c r="B24" s="12">
        <v>1</v>
      </c>
      <c r="C24" s="59" t="s">
        <v>131</v>
      </c>
      <c r="D24" s="57">
        <v>43465</v>
      </c>
    </row>
    <row r="25" spans="1:4" ht="25.5" x14ac:dyDescent="0.2">
      <c r="A25" s="20">
        <v>410</v>
      </c>
      <c r="B25" s="12">
        <v>1</v>
      </c>
      <c r="C25" s="59" t="s">
        <v>132</v>
      </c>
      <c r="D25" s="57">
        <v>43465</v>
      </c>
    </row>
    <row r="26" spans="1:4" ht="15" customHeight="1" x14ac:dyDescent="0.2">
      <c r="A26" s="21" t="s">
        <v>17</v>
      </c>
      <c r="B26" s="22">
        <f>AVERAGEIF(B16:B25,"&lt;&gt;0")</f>
        <v>1</v>
      </c>
      <c r="C26" s="23"/>
      <c r="D26" s="23"/>
    </row>
    <row r="27" spans="1:4" ht="15" x14ac:dyDescent="0.25">
      <c r="C27" s="13"/>
    </row>
    <row r="28" spans="1:4" ht="15" x14ac:dyDescent="0.25">
      <c r="C28" s="13"/>
    </row>
    <row r="29" spans="1:4" ht="15" x14ac:dyDescent="0.25">
      <c r="A29" s="13"/>
      <c r="B29" s="13"/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</row>
    <row r="32" spans="1:4" ht="15" x14ac:dyDescent="0.25">
      <c r="A32" s="13"/>
      <c r="B32" s="13"/>
    </row>
  </sheetData>
  <autoFilter ref="A15:B15" xr:uid="{00000000-0009-0000-0000-000004000000}"/>
  <mergeCells count="6">
    <mergeCell ref="A7:E7"/>
    <mergeCell ref="A1:C1"/>
    <mergeCell ref="A2:C2"/>
    <mergeCell ref="A3:C3"/>
    <mergeCell ref="A4:C4"/>
    <mergeCell ref="A5:C5"/>
  </mergeCells>
  <conditionalFormatting sqref="B26">
    <cfRule type="cellIs" dxfId="5" priority="1" operator="between">
      <formula>70.01%</formula>
      <formula>99.99%</formula>
    </cfRule>
    <cfRule type="cellIs" dxfId="4" priority="2" operator="equal">
      <formula>100%</formula>
    </cfRule>
    <cfRule type="cellIs" dxfId="3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 xr:uid="{00000000-0002-0000-0400-000000000000}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 xr:uid="{00000000-0002-0000-0400-000001000000}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 xr:uid="{00000000-0002-0000-0400-000002000000}"/>
  </dataValidation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H94"/>
  <sheetViews>
    <sheetView tabSelected="1" workbookViewId="0">
      <selection activeCell="C17" sqref="C17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6.7109375" style="2" bestFit="1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2" t="str">
        <f>Institución</f>
        <v>Municipio de León Guanajuato</v>
      </c>
      <c r="B1" s="63"/>
      <c r="C1" s="63"/>
      <c r="D1" s="15" t="s">
        <v>0</v>
      </c>
      <c r="E1" s="16" t="s">
        <v>12</v>
      </c>
      <c r="F1" s="1"/>
      <c r="G1" s="1"/>
    </row>
    <row r="2" spans="1:8" ht="15.75" customHeight="1" x14ac:dyDescent="0.2">
      <c r="A2" s="64" t="str">
        <f>'Comp 1'!A2:C2</f>
        <v>Sistema Integral de Aseo Público de León Guanajuato</v>
      </c>
      <c r="B2" s="65"/>
      <c r="C2" s="65"/>
      <c r="D2" s="14" t="s">
        <v>1</v>
      </c>
      <c r="E2" s="17" t="str">
        <f>'Comp 1'!E2</f>
        <v>cgg</v>
      </c>
      <c r="F2" s="1"/>
      <c r="G2" s="1"/>
    </row>
    <row r="3" spans="1:8" ht="15.75" customHeight="1" x14ac:dyDescent="0.2">
      <c r="A3" s="64" t="s">
        <v>40</v>
      </c>
      <c r="B3" s="65"/>
      <c r="C3" s="65"/>
      <c r="D3" s="14" t="s">
        <v>2</v>
      </c>
      <c r="E3" s="55">
        <v>43489</v>
      </c>
    </row>
    <row r="4" spans="1:8" ht="15.75" customHeight="1" x14ac:dyDescent="0.2">
      <c r="A4" s="64" t="str">
        <f>'Comp 1'!A4:C4</f>
        <v>Dirección de Desarrollo Institucional y de Administración</v>
      </c>
      <c r="B4" s="65"/>
      <c r="C4" s="65"/>
      <c r="D4" s="14" t="s">
        <v>3</v>
      </c>
      <c r="E4" s="18" t="str">
        <f>'Comp 1'!E4</f>
        <v>canp</v>
      </c>
    </row>
    <row r="5" spans="1:8" ht="15.75" customHeight="1" thickBot="1" x14ac:dyDescent="0.25">
      <c r="A5" s="79" t="s">
        <v>25</v>
      </c>
      <c r="B5" s="80"/>
      <c r="C5" s="80"/>
      <c r="D5" s="19" t="s">
        <v>2</v>
      </c>
      <c r="E5" s="55">
        <v>43495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43.5" customHeight="1" x14ac:dyDescent="0.2">
      <c r="A7" s="78" t="s">
        <v>24</v>
      </c>
      <c r="B7" s="78"/>
      <c r="C7" s="78"/>
      <c r="D7" s="78"/>
      <c r="E7" s="78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24" t="s">
        <v>15</v>
      </c>
    </row>
    <row r="16" spans="1:8" ht="25.5" x14ac:dyDescent="0.2">
      <c r="A16" s="20">
        <v>501</v>
      </c>
      <c r="B16" s="12">
        <v>1</v>
      </c>
      <c r="C16" s="60" t="s">
        <v>133</v>
      </c>
      <c r="D16" s="57">
        <v>43465</v>
      </c>
    </row>
    <row r="17" spans="1:4" ht="51" x14ac:dyDescent="0.2">
      <c r="A17" s="20">
        <v>502</v>
      </c>
      <c r="B17" s="12">
        <v>1</v>
      </c>
      <c r="C17" s="59" t="s">
        <v>134</v>
      </c>
      <c r="D17" s="57">
        <v>43465</v>
      </c>
    </row>
    <row r="18" spans="1:4" ht="25.5" x14ac:dyDescent="0.2">
      <c r="A18" s="20">
        <v>503</v>
      </c>
      <c r="B18" s="12">
        <v>1</v>
      </c>
      <c r="C18" s="59" t="s">
        <v>135</v>
      </c>
      <c r="D18" s="57">
        <v>43465</v>
      </c>
    </row>
    <row r="19" spans="1:4" ht="25.5" x14ac:dyDescent="0.2">
      <c r="A19" s="20">
        <v>504</v>
      </c>
      <c r="B19" s="12">
        <v>1</v>
      </c>
      <c r="C19" s="59" t="s">
        <v>85</v>
      </c>
      <c r="D19" s="57">
        <v>43465</v>
      </c>
    </row>
    <row r="20" spans="1:4" ht="25.5" x14ac:dyDescent="0.2">
      <c r="A20" s="20">
        <v>505</v>
      </c>
      <c r="B20" s="12">
        <v>1</v>
      </c>
      <c r="C20" s="59" t="s">
        <v>86</v>
      </c>
      <c r="D20" s="57">
        <v>43465</v>
      </c>
    </row>
    <row r="21" spans="1:4" x14ac:dyDescent="0.2">
      <c r="A21" s="20">
        <v>506</v>
      </c>
      <c r="B21" s="12">
        <v>1</v>
      </c>
      <c r="C21" s="54" t="s">
        <v>87</v>
      </c>
      <c r="D21" s="57">
        <v>43465</v>
      </c>
    </row>
    <row r="22" spans="1:4" ht="38.25" x14ac:dyDescent="0.2">
      <c r="A22" s="20">
        <v>507</v>
      </c>
      <c r="B22" s="12">
        <v>1</v>
      </c>
      <c r="C22" s="59" t="s">
        <v>136</v>
      </c>
      <c r="D22" s="58">
        <v>43465</v>
      </c>
    </row>
    <row r="23" spans="1:4" x14ac:dyDescent="0.2">
      <c r="A23" s="20">
        <v>508</v>
      </c>
      <c r="B23" s="12">
        <v>1</v>
      </c>
      <c r="C23" s="59" t="s">
        <v>88</v>
      </c>
      <c r="D23" s="57">
        <v>43465</v>
      </c>
    </row>
    <row r="24" spans="1:4" x14ac:dyDescent="0.2">
      <c r="A24" s="20">
        <v>509</v>
      </c>
      <c r="B24" s="12">
        <v>1</v>
      </c>
      <c r="C24" s="54" t="s">
        <v>88</v>
      </c>
      <c r="D24" s="57">
        <v>43465</v>
      </c>
    </row>
    <row r="25" spans="1:4" x14ac:dyDescent="0.2">
      <c r="A25" s="20">
        <v>510</v>
      </c>
      <c r="B25" s="12">
        <v>1</v>
      </c>
      <c r="C25" s="54" t="s">
        <v>88</v>
      </c>
      <c r="D25" s="57">
        <v>43465</v>
      </c>
    </row>
    <row r="26" spans="1:4" x14ac:dyDescent="0.2">
      <c r="A26" s="20">
        <v>511</v>
      </c>
      <c r="B26" s="12">
        <v>1</v>
      </c>
      <c r="C26" s="54" t="s">
        <v>88</v>
      </c>
      <c r="D26" s="57">
        <v>43465</v>
      </c>
    </row>
    <row r="27" spans="1:4" x14ac:dyDescent="0.2">
      <c r="A27" s="20">
        <v>512</v>
      </c>
      <c r="B27" s="12">
        <v>1</v>
      </c>
      <c r="C27" s="54" t="s">
        <v>88</v>
      </c>
      <c r="D27" s="57">
        <v>43465</v>
      </c>
    </row>
    <row r="28" spans="1:4" x14ac:dyDescent="0.2">
      <c r="A28" s="20">
        <v>513</v>
      </c>
      <c r="B28" s="12">
        <v>1</v>
      </c>
      <c r="C28" s="54" t="s">
        <v>88</v>
      </c>
      <c r="D28" s="57">
        <v>43465</v>
      </c>
    </row>
    <row r="29" spans="1:4" x14ac:dyDescent="0.2">
      <c r="A29" s="20">
        <v>514</v>
      </c>
      <c r="B29" s="12">
        <v>1</v>
      </c>
      <c r="C29" s="54" t="s">
        <v>88</v>
      </c>
      <c r="D29" s="57">
        <v>43465</v>
      </c>
    </row>
    <row r="30" spans="1:4" x14ac:dyDescent="0.2">
      <c r="A30" s="20">
        <v>515</v>
      </c>
      <c r="B30" s="12">
        <v>1</v>
      </c>
      <c r="C30" s="54" t="s">
        <v>88</v>
      </c>
      <c r="D30" s="57">
        <v>43465</v>
      </c>
    </row>
    <row r="31" spans="1:4" x14ac:dyDescent="0.2">
      <c r="A31" s="20">
        <v>516</v>
      </c>
      <c r="B31" s="12">
        <v>1</v>
      </c>
      <c r="C31" s="54" t="s">
        <v>88</v>
      </c>
      <c r="D31" s="57">
        <v>43465</v>
      </c>
    </row>
    <row r="32" spans="1:4" x14ac:dyDescent="0.2">
      <c r="A32" s="20">
        <v>517</v>
      </c>
      <c r="B32" s="12">
        <v>1</v>
      </c>
      <c r="C32" s="54" t="s">
        <v>88</v>
      </c>
      <c r="D32" s="57">
        <v>43465</v>
      </c>
    </row>
    <row r="33" spans="1:4" x14ac:dyDescent="0.2">
      <c r="A33" s="20">
        <v>518</v>
      </c>
      <c r="B33" s="12">
        <v>1</v>
      </c>
      <c r="C33" s="54" t="s">
        <v>88</v>
      </c>
      <c r="D33" s="57">
        <v>43465</v>
      </c>
    </row>
    <row r="34" spans="1:4" x14ac:dyDescent="0.2">
      <c r="A34" s="20">
        <v>519</v>
      </c>
      <c r="B34" s="12">
        <v>1</v>
      </c>
      <c r="C34" s="54" t="s">
        <v>88</v>
      </c>
      <c r="D34" s="57">
        <v>43465</v>
      </c>
    </row>
    <row r="35" spans="1:4" x14ac:dyDescent="0.2">
      <c r="A35" s="20">
        <v>520</v>
      </c>
      <c r="B35" s="12">
        <v>1</v>
      </c>
      <c r="C35" s="54" t="s">
        <v>88</v>
      </c>
      <c r="D35" s="57">
        <v>43465</v>
      </c>
    </row>
    <row r="36" spans="1:4" x14ac:dyDescent="0.2">
      <c r="A36" s="20">
        <v>521</v>
      </c>
      <c r="B36" s="12">
        <v>1</v>
      </c>
      <c r="C36" s="54" t="s">
        <v>88</v>
      </c>
      <c r="D36" s="57">
        <v>43465</v>
      </c>
    </row>
    <row r="37" spans="1:4" x14ac:dyDescent="0.2">
      <c r="A37" s="20">
        <v>522</v>
      </c>
      <c r="B37" s="12">
        <v>1</v>
      </c>
      <c r="C37" s="54" t="s">
        <v>79</v>
      </c>
      <c r="D37" s="57"/>
    </row>
    <row r="38" spans="1:4" x14ac:dyDescent="0.2">
      <c r="A38" s="20">
        <v>523</v>
      </c>
      <c r="B38" s="12">
        <v>1</v>
      </c>
      <c r="C38" s="54" t="s">
        <v>79</v>
      </c>
      <c r="D38" s="57"/>
    </row>
    <row r="39" spans="1:4" x14ac:dyDescent="0.2">
      <c r="A39" s="20">
        <v>524</v>
      </c>
      <c r="B39" s="12">
        <v>1</v>
      </c>
      <c r="C39" s="54" t="s">
        <v>88</v>
      </c>
      <c r="D39" s="57">
        <v>43465</v>
      </c>
    </row>
    <row r="40" spans="1:4" x14ac:dyDescent="0.2">
      <c r="A40" s="20">
        <v>525</v>
      </c>
      <c r="B40" s="12">
        <v>1</v>
      </c>
      <c r="C40" s="54" t="s">
        <v>79</v>
      </c>
      <c r="D40" s="57"/>
    </row>
    <row r="41" spans="1:4" x14ac:dyDescent="0.2">
      <c r="A41" s="20">
        <v>526</v>
      </c>
      <c r="B41" s="12">
        <v>1</v>
      </c>
      <c r="C41" s="54" t="s">
        <v>88</v>
      </c>
      <c r="D41" s="57">
        <v>43465</v>
      </c>
    </row>
    <row r="42" spans="1:4" x14ac:dyDescent="0.2">
      <c r="A42" s="20">
        <v>527</v>
      </c>
      <c r="B42" s="12">
        <v>1</v>
      </c>
      <c r="C42" s="54" t="s">
        <v>88</v>
      </c>
      <c r="D42" s="57">
        <v>43465</v>
      </c>
    </row>
    <row r="43" spans="1:4" x14ac:dyDescent="0.2">
      <c r="A43" s="20">
        <v>528</v>
      </c>
      <c r="B43" s="12">
        <v>1</v>
      </c>
      <c r="C43" s="54" t="s">
        <v>88</v>
      </c>
      <c r="D43" s="57">
        <v>43465</v>
      </c>
    </row>
    <row r="44" spans="1:4" x14ac:dyDescent="0.2">
      <c r="A44" s="20">
        <v>529</v>
      </c>
      <c r="B44" s="12">
        <v>1</v>
      </c>
      <c r="C44" s="54" t="s">
        <v>79</v>
      </c>
      <c r="D44" s="57"/>
    </row>
    <row r="45" spans="1:4" x14ac:dyDescent="0.2">
      <c r="A45" s="20">
        <v>530</v>
      </c>
      <c r="B45" s="12">
        <v>1</v>
      </c>
      <c r="C45" s="54" t="s">
        <v>88</v>
      </c>
      <c r="D45" s="57">
        <v>43465</v>
      </c>
    </row>
    <row r="46" spans="1:4" x14ac:dyDescent="0.2">
      <c r="A46" s="20">
        <v>531</v>
      </c>
      <c r="B46" s="12">
        <v>1</v>
      </c>
      <c r="C46" s="54" t="s">
        <v>79</v>
      </c>
      <c r="D46" s="57">
        <v>43465</v>
      </c>
    </row>
    <row r="47" spans="1:4" x14ac:dyDescent="0.2">
      <c r="A47" s="20">
        <v>532</v>
      </c>
      <c r="B47" s="12">
        <v>1</v>
      </c>
      <c r="C47" s="54" t="s">
        <v>79</v>
      </c>
      <c r="D47" s="57"/>
    </row>
    <row r="48" spans="1:4" x14ac:dyDescent="0.2">
      <c r="A48" s="20">
        <v>533</v>
      </c>
      <c r="B48" s="12">
        <v>1</v>
      </c>
      <c r="C48" s="54" t="s">
        <v>79</v>
      </c>
      <c r="D48" s="57">
        <v>43465</v>
      </c>
    </row>
    <row r="49" spans="1:4" x14ac:dyDescent="0.2">
      <c r="A49" s="20">
        <v>534</v>
      </c>
      <c r="B49" s="12">
        <v>1</v>
      </c>
      <c r="C49" s="54" t="s">
        <v>88</v>
      </c>
      <c r="D49" s="57">
        <v>43465</v>
      </c>
    </row>
    <row r="50" spans="1:4" x14ac:dyDescent="0.2">
      <c r="A50" s="20">
        <v>535</v>
      </c>
      <c r="B50" s="12">
        <v>1</v>
      </c>
      <c r="C50" s="54" t="s">
        <v>88</v>
      </c>
      <c r="D50" s="57">
        <v>43465</v>
      </c>
    </row>
    <row r="51" spans="1:4" x14ac:dyDescent="0.2">
      <c r="A51" s="20">
        <v>536</v>
      </c>
      <c r="B51" s="12">
        <v>1</v>
      </c>
      <c r="C51" s="54" t="s">
        <v>79</v>
      </c>
      <c r="D51" s="57"/>
    </row>
    <row r="52" spans="1:4" x14ac:dyDescent="0.2">
      <c r="A52" s="20">
        <v>537</v>
      </c>
      <c r="B52" s="12">
        <v>1</v>
      </c>
      <c r="C52" s="54" t="s">
        <v>88</v>
      </c>
      <c r="D52" s="57">
        <v>43465</v>
      </c>
    </row>
    <row r="53" spans="1:4" x14ac:dyDescent="0.2">
      <c r="A53" s="20">
        <v>538</v>
      </c>
      <c r="B53" s="12">
        <v>1</v>
      </c>
      <c r="C53" s="54" t="s">
        <v>88</v>
      </c>
      <c r="D53" s="57">
        <v>43465</v>
      </c>
    </row>
    <row r="54" spans="1:4" x14ac:dyDescent="0.2">
      <c r="A54" s="20">
        <v>539</v>
      </c>
      <c r="B54" s="12">
        <v>1</v>
      </c>
      <c r="C54" s="54" t="s">
        <v>88</v>
      </c>
      <c r="D54" s="57">
        <v>43465</v>
      </c>
    </row>
    <row r="55" spans="1:4" x14ac:dyDescent="0.2">
      <c r="A55" s="20">
        <v>540</v>
      </c>
      <c r="B55" s="12">
        <v>1</v>
      </c>
      <c r="C55" s="54" t="s">
        <v>79</v>
      </c>
      <c r="D55" s="57"/>
    </row>
    <row r="56" spans="1:4" x14ac:dyDescent="0.2">
      <c r="A56" s="20">
        <v>541</v>
      </c>
      <c r="B56" s="12">
        <v>1</v>
      </c>
      <c r="C56" s="54" t="s">
        <v>88</v>
      </c>
      <c r="D56" s="57">
        <v>43465</v>
      </c>
    </row>
    <row r="57" spans="1:4" x14ac:dyDescent="0.2">
      <c r="A57" s="20">
        <v>542</v>
      </c>
      <c r="B57" s="12">
        <v>1</v>
      </c>
      <c r="C57" s="54" t="s">
        <v>79</v>
      </c>
      <c r="D57" s="57"/>
    </row>
    <row r="58" spans="1:4" x14ac:dyDescent="0.2">
      <c r="A58" s="20">
        <v>543</v>
      </c>
      <c r="B58" s="12">
        <v>1</v>
      </c>
      <c r="C58" s="54" t="s">
        <v>88</v>
      </c>
      <c r="D58" s="57">
        <v>43465</v>
      </c>
    </row>
    <row r="59" spans="1:4" x14ac:dyDescent="0.2">
      <c r="A59" s="20">
        <v>544</v>
      </c>
      <c r="B59" s="12">
        <v>1</v>
      </c>
      <c r="C59" s="54" t="s">
        <v>88</v>
      </c>
      <c r="D59" s="57">
        <v>43465</v>
      </c>
    </row>
    <row r="60" spans="1:4" x14ac:dyDescent="0.2">
      <c r="A60" s="20">
        <v>545</v>
      </c>
      <c r="B60" s="12">
        <v>1</v>
      </c>
      <c r="C60" s="54" t="s">
        <v>88</v>
      </c>
      <c r="D60" s="57">
        <v>43465</v>
      </c>
    </row>
    <row r="61" spans="1:4" x14ac:dyDescent="0.2">
      <c r="A61" s="20">
        <v>546</v>
      </c>
      <c r="B61" s="12">
        <v>1</v>
      </c>
      <c r="C61" s="54" t="s">
        <v>79</v>
      </c>
      <c r="D61" s="57"/>
    </row>
    <row r="62" spans="1:4" x14ac:dyDescent="0.2">
      <c r="A62" s="20">
        <v>547</v>
      </c>
      <c r="B62" s="12">
        <v>1</v>
      </c>
      <c r="C62" s="54" t="s">
        <v>79</v>
      </c>
      <c r="D62" s="57"/>
    </row>
    <row r="63" spans="1:4" x14ac:dyDescent="0.2">
      <c r="A63" s="20">
        <v>548</v>
      </c>
      <c r="B63" s="12">
        <v>1</v>
      </c>
      <c r="C63" s="54" t="s">
        <v>79</v>
      </c>
      <c r="D63" s="57"/>
    </row>
    <row r="64" spans="1:4" x14ac:dyDescent="0.2">
      <c r="A64" s="20">
        <v>549</v>
      </c>
      <c r="B64" s="12">
        <v>1</v>
      </c>
      <c r="C64" s="54" t="s">
        <v>79</v>
      </c>
      <c r="D64" s="57"/>
    </row>
    <row r="65" spans="1:4" x14ac:dyDescent="0.2">
      <c r="A65" s="20">
        <v>550</v>
      </c>
      <c r="B65" s="12">
        <v>1</v>
      </c>
      <c r="C65" s="54" t="s">
        <v>88</v>
      </c>
      <c r="D65" s="57">
        <v>43465</v>
      </c>
    </row>
    <row r="66" spans="1:4" x14ac:dyDescent="0.2">
      <c r="A66" s="20">
        <v>551</v>
      </c>
      <c r="B66" s="12">
        <v>1</v>
      </c>
      <c r="C66" s="54" t="s">
        <v>88</v>
      </c>
      <c r="D66" s="57">
        <v>43465</v>
      </c>
    </row>
    <row r="67" spans="1:4" x14ac:dyDescent="0.2">
      <c r="A67" s="20">
        <v>552</v>
      </c>
      <c r="B67" s="12">
        <v>1</v>
      </c>
      <c r="C67" s="54" t="s">
        <v>88</v>
      </c>
      <c r="D67" s="57">
        <v>43465</v>
      </c>
    </row>
    <row r="68" spans="1:4" x14ac:dyDescent="0.2">
      <c r="A68" s="20">
        <v>553</v>
      </c>
      <c r="B68" s="12">
        <v>1</v>
      </c>
      <c r="C68" s="54" t="s">
        <v>88</v>
      </c>
      <c r="D68" s="57">
        <v>43465</v>
      </c>
    </row>
    <row r="69" spans="1:4" x14ac:dyDescent="0.2">
      <c r="A69" s="20">
        <v>554</v>
      </c>
      <c r="B69" s="12">
        <v>1</v>
      </c>
      <c r="C69" s="54" t="s">
        <v>79</v>
      </c>
      <c r="D69" s="57"/>
    </row>
    <row r="70" spans="1:4" x14ac:dyDescent="0.2">
      <c r="A70" s="20">
        <v>555</v>
      </c>
      <c r="B70" s="12">
        <v>1</v>
      </c>
      <c r="C70" s="54" t="s">
        <v>79</v>
      </c>
      <c r="D70" s="57"/>
    </row>
    <row r="71" spans="1:4" x14ac:dyDescent="0.2">
      <c r="A71" s="20">
        <v>556</v>
      </c>
      <c r="B71" s="12">
        <v>1</v>
      </c>
      <c r="C71" s="54" t="s">
        <v>88</v>
      </c>
      <c r="D71" s="57">
        <v>43465</v>
      </c>
    </row>
    <row r="72" spans="1:4" x14ac:dyDescent="0.2">
      <c r="A72" s="20">
        <v>557</v>
      </c>
      <c r="B72" s="12">
        <v>1</v>
      </c>
      <c r="C72" s="54" t="s">
        <v>79</v>
      </c>
      <c r="D72" s="57"/>
    </row>
    <row r="73" spans="1:4" x14ac:dyDescent="0.2">
      <c r="A73" s="20">
        <v>558</v>
      </c>
      <c r="B73" s="12">
        <v>1</v>
      </c>
      <c r="C73" s="54" t="s">
        <v>79</v>
      </c>
      <c r="D73" s="57"/>
    </row>
    <row r="74" spans="1:4" x14ac:dyDescent="0.2">
      <c r="A74" s="20">
        <v>559</v>
      </c>
      <c r="B74" s="12">
        <v>1</v>
      </c>
      <c r="C74" s="54" t="s">
        <v>88</v>
      </c>
      <c r="D74" s="57">
        <v>43465</v>
      </c>
    </row>
    <row r="75" spans="1:4" x14ac:dyDescent="0.2">
      <c r="A75" s="20">
        <v>560</v>
      </c>
      <c r="B75" s="12">
        <v>1</v>
      </c>
      <c r="C75" s="54" t="s">
        <v>88</v>
      </c>
      <c r="D75" s="57">
        <v>43465</v>
      </c>
    </row>
    <row r="76" spans="1:4" x14ac:dyDescent="0.2">
      <c r="A76" s="20">
        <v>561</v>
      </c>
      <c r="B76" s="12">
        <v>1</v>
      </c>
      <c r="C76" s="54" t="s">
        <v>88</v>
      </c>
      <c r="D76" s="57">
        <v>43465</v>
      </c>
    </row>
    <row r="77" spans="1:4" x14ac:dyDescent="0.2">
      <c r="A77" s="20">
        <v>562</v>
      </c>
      <c r="B77" s="12">
        <v>1</v>
      </c>
      <c r="C77" s="54" t="s">
        <v>88</v>
      </c>
      <c r="D77" s="57">
        <v>43465</v>
      </c>
    </row>
    <row r="78" spans="1:4" x14ac:dyDescent="0.2">
      <c r="A78" s="20">
        <v>563</v>
      </c>
      <c r="B78" s="12">
        <v>1</v>
      </c>
      <c r="C78" s="54" t="s">
        <v>88</v>
      </c>
      <c r="D78" s="57">
        <v>43465</v>
      </c>
    </row>
    <row r="79" spans="1:4" x14ac:dyDescent="0.2">
      <c r="A79" s="20">
        <v>564</v>
      </c>
      <c r="B79" s="12">
        <v>1</v>
      </c>
      <c r="C79" s="54" t="s">
        <v>88</v>
      </c>
      <c r="D79" s="57">
        <v>43465</v>
      </c>
    </row>
    <row r="80" spans="1:4" x14ac:dyDescent="0.2">
      <c r="A80" s="20">
        <v>565</v>
      </c>
      <c r="B80" s="12">
        <v>1</v>
      </c>
      <c r="C80" s="54" t="s">
        <v>88</v>
      </c>
      <c r="D80" s="57">
        <v>43465</v>
      </c>
    </row>
    <row r="81" spans="1:4" x14ac:dyDescent="0.2">
      <c r="A81" s="20">
        <v>566</v>
      </c>
      <c r="B81" s="12">
        <v>1</v>
      </c>
      <c r="C81" s="54" t="s">
        <v>79</v>
      </c>
      <c r="D81" s="57"/>
    </row>
    <row r="82" spans="1:4" x14ac:dyDescent="0.2">
      <c r="A82" s="20">
        <v>567</v>
      </c>
      <c r="B82" s="12">
        <v>1</v>
      </c>
      <c r="C82" s="54" t="s">
        <v>79</v>
      </c>
      <c r="D82" s="57"/>
    </row>
    <row r="83" spans="1:4" x14ac:dyDescent="0.2">
      <c r="A83" s="20">
        <v>568</v>
      </c>
      <c r="B83" s="12">
        <v>1</v>
      </c>
      <c r="C83" s="54" t="s">
        <v>79</v>
      </c>
      <c r="D83" s="57"/>
    </row>
    <row r="84" spans="1:4" x14ac:dyDescent="0.2">
      <c r="A84" s="20">
        <v>569</v>
      </c>
      <c r="B84" s="12">
        <v>1</v>
      </c>
      <c r="C84" s="54" t="s">
        <v>79</v>
      </c>
      <c r="D84" s="57"/>
    </row>
    <row r="85" spans="1:4" x14ac:dyDescent="0.2">
      <c r="A85" s="20">
        <v>570</v>
      </c>
      <c r="B85" s="12">
        <v>1</v>
      </c>
      <c r="C85" s="54" t="s">
        <v>79</v>
      </c>
      <c r="D85" s="57"/>
    </row>
    <row r="86" spans="1:4" x14ac:dyDescent="0.2">
      <c r="A86" s="20">
        <v>571</v>
      </c>
      <c r="B86" s="12">
        <v>1</v>
      </c>
      <c r="C86" s="54" t="s">
        <v>79</v>
      </c>
      <c r="D86" s="57"/>
    </row>
    <row r="87" spans="1:4" x14ac:dyDescent="0.2">
      <c r="A87" s="20">
        <v>572</v>
      </c>
      <c r="B87" s="12">
        <v>1</v>
      </c>
      <c r="C87" s="54" t="s">
        <v>79</v>
      </c>
      <c r="D87" s="57"/>
    </row>
    <row r="88" spans="1:4" ht="15" customHeight="1" x14ac:dyDescent="0.2">
      <c r="A88" s="21" t="s">
        <v>17</v>
      </c>
      <c r="B88" s="22">
        <f>AVERAGEIF(B16:B87,"&lt;&gt;0")</f>
        <v>1</v>
      </c>
      <c r="C88" s="23"/>
      <c r="D88" s="23"/>
    </row>
    <row r="89" spans="1:4" ht="15" x14ac:dyDescent="0.25">
      <c r="C89" s="13"/>
    </row>
    <row r="90" spans="1:4" ht="15" x14ac:dyDescent="0.25">
      <c r="C90" s="13"/>
    </row>
    <row r="91" spans="1:4" ht="15" x14ac:dyDescent="0.25">
      <c r="A91" s="13"/>
      <c r="B91" s="13"/>
      <c r="C91" s="13"/>
    </row>
    <row r="92" spans="1:4" ht="15" x14ac:dyDescent="0.25">
      <c r="A92" s="13"/>
      <c r="B92" s="13"/>
      <c r="C92" s="13"/>
    </row>
    <row r="93" spans="1:4" ht="15" x14ac:dyDescent="0.25">
      <c r="A93" s="13"/>
      <c r="B93" s="13"/>
    </row>
    <row r="94" spans="1:4" ht="15" x14ac:dyDescent="0.25">
      <c r="A94" s="13"/>
      <c r="B94" s="13"/>
    </row>
  </sheetData>
  <autoFilter ref="A15:B15" xr:uid="{00000000-0009-0000-0000-000005000000}"/>
  <mergeCells count="6">
    <mergeCell ref="A7:E7"/>
    <mergeCell ref="A1:C1"/>
    <mergeCell ref="A2:C2"/>
    <mergeCell ref="A3:C3"/>
    <mergeCell ref="A4:C4"/>
    <mergeCell ref="A5:C5"/>
  </mergeCells>
  <conditionalFormatting sqref="B88">
    <cfRule type="cellIs" dxfId="2" priority="1" operator="between">
      <formula>70.01%</formula>
      <formula>99.99%</formula>
    </cfRule>
    <cfRule type="cellIs" dxfId="1" priority="2" operator="equal">
      <formula>100%</formula>
    </cfRule>
    <cfRule type="cellIs" dxfId="0" priority="3" operator="lessThan">
      <formula>70%</formula>
    </cfRule>
  </conditionalFormatting>
  <dataValidations disablePrompts="1"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 xr:uid="{00000000-0002-0000-0500-000000000000}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 xr:uid="{00000000-0002-0000-0500-000001000000}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 xr:uid="{00000000-0002-0000-0500-000002000000}"/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Instrucciones</vt:lpstr>
      <vt:lpstr>Comp 1</vt:lpstr>
      <vt:lpstr>Comp 2</vt:lpstr>
      <vt:lpstr>Comp 3</vt:lpstr>
      <vt:lpstr>Comp 4</vt:lpstr>
      <vt:lpstr>Comp 5</vt:lpstr>
      <vt:lpstr>'Comp 1'!Área_de_impresión</vt:lpstr>
      <vt:lpstr>'Comp 2'!Área_de_impresión</vt:lpstr>
      <vt:lpstr>'Comp 3'!Área_de_impresión</vt:lpstr>
      <vt:lpstr>'Comp 4'!Área_de_impresión</vt:lpstr>
      <vt:lpstr>'Comp 5'!Área_de_impresión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Guadalupe Castro Chavez</dc:creator>
  <cp:lastModifiedBy>Admin</cp:lastModifiedBy>
  <cp:lastPrinted>2019-02-07T19:53:09Z</cp:lastPrinted>
  <dcterms:created xsi:type="dcterms:W3CDTF">2018-07-09T13:33:47Z</dcterms:created>
  <dcterms:modified xsi:type="dcterms:W3CDTF">2019-02-08T17:59:00Z</dcterms:modified>
</cp:coreProperties>
</file>