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iz Orozco\Documents\Administración Orozco\Control interno 2018\Control interno 2019\"/>
    </mc:Choice>
  </mc:AlternateContent>
  <bookViews>
    <workbookView xWindow="0" yWindow="0" windowWidth="28800" windowHeight="12300" activeTab="3"/>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3" l="1"/>
  <c r="C35" i="1"/>
  <c r="C26" i="5"/>
  <c r="C25" i="4"/>
  <c r="C27" i="2"/>
  <c r="A2" i="1"/>
  <c r="A2" i="2"/>
  <c r="A2" i="3"/>
  <c r="A2" i="4"/>
  <c r="A3" i="2"/>
  <c r="A3" i="3"/>
  <c r="A3" i="4"/>
  <c r="A3" i="5"/>
  <c r="A4" i="1"/>
  <c r="A4" i="2"/>
  <c r="A4" i="3"/>
  <c r="A4" i="4"/>
  <c r="A1" i="6"/>
  <c r="E4" i="5"/>
  <c r="A4" i="5"/>
  <c r="E2" i="5"/>
  <c r="A2" i="5"/>
  <c r="A1" i="5"/>
  <c r="E4" i="4"/>
  <c r="E2" i="4"/>
  <c r="A1" i="4"/>
  <c r="E4" i="3"/>
  <c r="E2" i="3"/>
  <c r="A1" i="3"/>
  <c r="E4" i="2"/>
  <c r="E2" i="2"/>
  <c r="A1" i="2"/>
</calcChain>
</file>

<file path=xl/sharedStrings.xml><?xml version="1.0" encoding="utf-8"?>
<sst xmlns="http://schemas.openxmlformats.org/spreadsheetml/2006/main" count="386" uniqueCount="270">
  <si>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</si>
  <si>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</si>
  <si>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</si>
  <si>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</si>
  <si>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</si>
  <si>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</si>
  <si>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</si>
  <si>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</si>
  <si>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</si>
  <si>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</si>
  <si>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</si>
  <si>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</si>
  <si>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</si>
  <si>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</si>
  <si>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</si>
  <si>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</si>
  <si>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</si>
  <si>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</si>
  <si>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</si>
  <si>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</si>
  <si>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</si>
  <si>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</si>
  <si>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</si>
  <si>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</si>
  <si>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</si>
  <si>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</si>
  <si>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</si>
  <si>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</si>
  <si>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</si>
  <si>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</si>
  <si>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</si>
  <si>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</si>
  <si>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</si>
  <si>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</si>
  <si>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</si>
  <si>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</si>
  <si>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</si>
  <si>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</si>
  <si>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</si>
  <si>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</si>
  <si>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</si>
  <si>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</si>
  <si>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</si>
  <si>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</si>
  <si>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</si>
  <si>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</si>
  <si>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</si>
  <si>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</si>
  <si>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</si>
  <si>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</si>
  <si>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</si>
  <si>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</si>
  <si>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</si>
  <si>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</si>
  <si>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</si>
  <si>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</si>
  <si>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</si>
  <si>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</si>
  <si>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</si>
  <si>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</si>
  <si>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</si>
  <si>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</si>
  <si>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</si>
  <si>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</si>
  <si>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</si>
  <si>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</si>
  <si>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</si>
  <si>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</si>
  <si>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</si>
  <si>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</si>
  <si>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</si>
  <si>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</si>
  <si>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</si>
  <si>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</si>
  <si>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</si>
  <si>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</si>
  <si>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</si>
  <si>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</si>
  <si>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</si>
  <si>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</si>
  <si>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</si>
  <si>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</si>
  <si>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</si>
  <si>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</si>
  <si>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</si>
  <si>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</si>
  <si>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</si>
  <si>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</si>
  <si>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</si>
  <si>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</si>
  <si>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</si>
  <si>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</si>
  <si>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</si>
  <si>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</si>
  <si>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</si>
  <si>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</si>
  <si>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</si>
  <si>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</si>
  <si>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</si>
  <si>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</si>
  <si>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</si>
  <si>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</si>
  <si>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</si>
  <si>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</si>
  <si>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</si>
  <si>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</si>
  <si>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</si>
  <si>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</si>
  <si>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</si>
  <si>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</si>
  <si>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</si>
  <si>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</si>
  <si>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</si>
  <si>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</si>
  <si>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</si>
  <si>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</si>
  <si>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</si>
  <si>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</si>
  <si>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</si>
  <si>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</si>
  <si>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</si>
  <si>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</si>
  <si>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</si>
  <si>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</si>
  <si>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</si>
  <si>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</si>
  <si>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</si>
  <si>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</si>
  <si>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</si>
  <si>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</si>
  <si>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</si>
  <si>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</si>
  <si>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</si>
  <si>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</si>
  <si>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</si>
  <si>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</si>
  <si>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</si>
  <si>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</si>
  <si>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</si>
  <si>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</si>
  <si>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</si>
  <si>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</si>
  <si>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</si>
  <si>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</si>
  <si>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</si>
  <si>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</si>
  <si>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</si>
  <si>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</si>
  <si>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</si>
  <si>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</si>
  <si>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</si>
  <si>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</si>
  <si>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</si>
  <si>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</si>
  <si>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</si>
  <si>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</si>
  <si>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</si>
  <si>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</si>
  <si>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</si>
  <si>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</si>
  <si>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</si>
  <si>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</si>
  <si>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</si>
  <si>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</si>
  <si>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</si>
  <si>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</si>
  <si>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</si>
  <si>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</si>
  <si>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</si>
  <si>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</si>
  <si>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Documento donde conste la difusión entre el personal</t>
  </si>
  <si>
    <t>Acta del comité de ética donde se aborde el tema y la conclusión</t>
  </si>
  <si>
    <t>Acta de instalación del comité de ética</t>
  </si>
  <si>
    <t>Política de manera escrita y aprobada por el comité de ética</t>
  </si>
  <si>
    <t>Documento donde conste la aceptación del personal.</t>
  </si>
  <si>
    <t>Documento donde conste la difusión.</t>
  </si>
  <si>
    <t>Se cuenta con un correo electrónico</t>
  </si>
  <si>
    <t>Documento donde consta el proceso de inducción al personal</t>
  </si>
  <si>
    <t>Se cuenta con un programa de control interno que permite la mejora continua</t>
  </si>
  <si>
    <t>Organigrama, plantilla, perfiles de puesto y cuadros básicos</t>
  </si>
  <si>
    <t>Documento donde consta el plan anual de trabajo</t>
  </si>
  <si>
    <t>Se cuenta con una carpeta donde constan las capacitaciones</t>
  </si>
  <si>
    <t>Se encuentra diseñado un documento que lo contiene</t>
  </si>
  <si>
    <t xml:space="preserve">Documento donde consta la difusión </t>
  </si>
  <si>
    <t>Acta de instalación del comité de control interno</t>
  </si>
  <si>
    <t>Actas del comité de ética donde conste el tratamiento del tema y las acciones a implementar</t>
  </si>
  <si>
    <t>Resultados de encuestas de las diferentes áreas</t>
  </si>
  <si>
    <t>Resultados de encuestas internas</t>
  </si>
  <si>
    <t>Realización y resultado de encuestas de clima laboral</t>
  </si>
  <si>
    <t>Se cuenta con un buzón de quejas así como con un correo electrónico</t>
  </si>
  <si>
    <t>Se cuenta con el expediente actualizado</t>
  </si>
  <si>
    <t>Se cuenta con expedientes actualizados</t>
  </si>
  <si>
    <t>No se cuenta con área de tecnologías de la información</t>
  </si>
  <si>
    <t>Se realizará un protocolo que contenga dicha información</t>
  </si>
  <si>
    <t>Se actualizará el respaldo</t>
  </si>
  <si>
    <t>No se cuenta con un programa ya se se compra con base en las necesidades al no contar con un presupuesto para renovación programada</t>
  </si>
  <si>
    <t>Se actualizará el inventario</t>
  </si>
  <si>
    <t>Se actualizará el archivo</t>
  </si>
  <si>
    <t>Contrato de servicio</t>
  </si>
  <si>
    <t>Oficio donde se solicita el respaldo.</t>
  </si>
  <si>
    <t>Se cuenta con el reporte del reloj cehcador, así como un archivo de las licencias solicitadas</t>
  </si>
  <si>
    <t>Se cuenta con una bitácora</t>
  </si>
  <si>
    <t>Credenciales actualizadas</t>
  </si>
  <si>
    <t>Se cuenta con contratos previo análisis de la necesidad</t>
  </si>
  <si>
    <t>Se cuenta con evidencias del cumplimiento de cada contrato</t>
  </si>
  <si>
    <t xml:space="preserve">Se cuenta con inventario y se actualizará </t>
  </si>
  <si>
    <t>Se cuenta con resguardo y se actualizará</t>
  </si>
  <si>
    <t>Se cuenta con el documento solicitado.</t>
  </si>
  <si>
    <t>Se cuenta con bitácora actualizada</t>
  </si>
  <si>
    <t>Se cuenta con registro</t>
  </si>
  <si>
    <t>Se cuenta con archivo vigente</t>
  </si>
  <si>
    <t>No se cuenta con almacén. Se compra lo solicitado por las direcciones y cada una realiza el resguardo de los insumos.</t>
  </si>
  <si>
    <t>Se cuenta con archivos de solicitudes</t>
  </si>
  <si>
    <t>Se cuenta con el documento y se actualizará</t>
  </si>
  <si>
    <t>Se realizan y se cuenta con expediente</t>
  </si>
  <si>
    <t>Se toma en consideración el padrón de proveedores</t>
  </si>
  <si>
    <t>Se cuenta con un registro actualizado</t>
  </si>
  <si>
    <t>Se cuenta con un archivo que contiene los oficios de las moficicaciones notificadas</t>
  </si>
  <si>
    <t>Se cuenta con registro actualizado</t>
  </si>
  <si>
    <t>Se expiden y se cuenta con archivo.</t>
  </si>
  <si>
    <t>Se cuenta con un calendario.</t>
  </si>
  <si>
    <t>Se está tabajando en los protocolos por escrito</t>
  </si>
  <si>
    <t>Se cuenta con programa de actividades por dirección</t>
  </si>
  <si>
    <t>Se supervisan las actividades y se reportan de manera general, por cada dirección, los resultados.</t>
  </si>
  <si>
    <t>No se cuenta con ese instrumento</t>
  </si>
  <si>
    <t>Se realizan y se cuenta con evidencia</t>
  </si>
  <si>
    <t>Se cuenta con un archivo de síntesis</t>
  </si>
  <si>
    <t>Se cuenta con reportes mensuales</t>
  </si>
  <si>
    <t>Nos encontramos en elaboración de protocolos escritos</t>
  </si>
  <si>
    <t>Se cuenta con asistencia a las capacitaciones referidas</t>
  </si>
  <si>
    <t>Se cuenta con reporte sispbr</t>
  </si>
  <si>
    <t>Se cuenta con resultado de encuestas</t>
  </si>
  <si>
    <t>Se cuenta con dicha información</t>
  </si>
  <si>
    <t>Se cuenta con reporte SISPBR</t>
  </si>
  <si>
    <t>Se cuenta con instalación y sesiones</t>
  </si>
  <si>
    <t>Se cuenta con registyro</t>
  </si>
  <si>
    <t>Los procesos seleccionados se encuentran bajo el sistema de gestión de calidad</t>
  </si>
  <si>
    <t>Se cuenta con el documento</t>
  </si>
  <si>
    <t>Se cuenta con la aplicación del sistema de archivos</t>
  </si>
  <si>
    <t>Sí se cuenta en todas las direcciones</t>
  </si>
  <si>
    <t>N/A</t>
  </si>
  <si>
    <t>ventanilla virtual</t>
  </si>
  <si>
    <t>Se cuenta con dicho programa</t>
  </si>
  <si>
    <t>Se cuenta con ellos tales como página del ICL y redes del mismo</t>
  </si>
  <si>
    <t xml:space="preserve">No se cuenta con un medio de difusión interna </t>
  </si>
  <si>
    <t>Se llevan a cabo juntas y se cuenta con minutas</t>
  </si>
  <si>
    <t>Se cuenta con los estados financieros y de movimientos de partidas mensuales que se envían a cada dirección.</t>
  </si>
  <si>
    <t>Se cuenta con el Avance en el SISPBR</t>
  </si>
  <si>
    <t>Se hace la entrega y se cuenta con la evidencia</t>
  </si>
  <si>
    <t>no-19</t>
  </si>
  <si>
    <t>Se plasmarán todos los datos requeridos en el desglose de procesos</t>
  </si>
  <si>
    <t>Se encuentran en este documento</t>
  </si>
  <si>
    <t>No se cuenta con evaluación de controles</t>
  </si>
  <si>
    <t>Se realiza evaluación de las actividades realizadas</t>
  </si>
  <si>
    <t>No se cuenta con controles establecidos</t>
  </si>
  <si>
    <t>Se cuenta con este documento</t>
  </si>
  <si>
    <t>Se lleva a cabo la evaluación del desempeño a la par con  presidencia municipal.</t>
  </si>
  <si>
    <t>Se plasmarán los tiempos en el desglose de procesos</t>
  </si>
  <si>
    <t>NO CONTAMOS CON ASUNTOS DE ESTE TIPO</t>
  </si>
  <si>
    <t>Manual de Organización autorizado.- Está en proceso de actualización, falta la validación</t>
  </si>
  <si>
    <t xml:space="preserve">Manual de  inventarios de procesos. Ya se cuenta con el mismo, falta la validación mediante firmas </t>
  </si>
  <si>
    <t>Perfiles de puesto y Manuales de procesos. YA contamos con los documentos, pendiente solamente la validación</t>
  </si>
  <si>
    <t>Manual de inventario de procesos. Solo pendiente de validación</t>
  </si>
  <si>
    <t>Se desarrollará el manual de riesgos. En proceso de elaboración</t>
  </si>
  <si>
    <t>Correos con la difusón y solicitud de información a los integrantes</t>
  </si>
  <si>
    <t>Se generarán políticas de seguridad de los equipos. E proceso de elaboración</t>
  </si>
  <si>
    <t>no conbtamos con obserrvaciones</t>
  </si>
  <si>
    <t>Se encuentran en proceso de validación</t>
  </si>
  <si>
    <t>NO contamos con observaciones</t>
  </si>
  <si>
    <t>no se cuenta con problemática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</si>
</sst>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4">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8"/>
      <color theme="1"/>
      <name val="Arial Unicode MS"/>
    </font>
    <font>
      <sz val="8"/>
      <color theme="1"/>
      <name val="Arial"/>
      <family val="2"/>
    </font>
    <font>
      <sz val="6"/>
      <color theme="1"/>
      <name val="Calibri Light"/>
      <family val="2"/>
      <scheme val="major"/>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6">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21" fillId="0" borderId="17" xfId="0" applyFont="1" applyBorder="1" applyAlignment="1">
      <alignment horizontal="center" vertical="center" wrapText="1"/>
    </xf>
    <xf numFmtId="17" fontId="22" fillId="0" borderId="18" xfId="0" applyNumberFormat="1" applyFont="1" applyBorder="1" applyAlignment="1">
      <alignment horizontal="center" vertical="center" wrapText="1"/>
    </xf>
    <xf numFmtId="0" fontId="21"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2" fillId="0" borderId="18" xfId="0" applyFont="1" applyBorder="1" applyAlignment="1">
      <alignment horizontal="center" vertical="center" wrapText="1"/>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1</c:v>
                </c:pt>
                <c:pt idx="5">
                  <c:v>1</c:v>
                </c:pt>
                <c:pt idx="6">
                  <c:v>1</c:v>
                </c:pt>
                <c:pt idx="8">
                  <c:v>1</c:v>
                </c:pt>
                <c:pt idx="9">
                  <c:v>1</c:v>
                </c:pt>
                <c:pt idx="10">
                  <c:v>0.8</c:v>
                </c:pt>
                <c:pt idx="11">
                  <c:v>0.8</c:v>
                </c:pt>
                <c:pt idx="12">
                  <c:v>1</c:v>
                </c:pt>
                <c:pt idx="13">
                  <c:v>1</c:v>
                </c:pt>
                <c:pt idx="14">
                  <c:v>1</c:v>
                </c:pt>
                <c:pt idx="15">
                  <c:v>1</c:v>
                </c:pt>
                <c:pt idx="16">
                  <c:v>1</c:v>
                </c:pt>
                <c:pt idx="17">
                  <c:v>1</c:v>
                </c:pt>
                <c:pt idx="18">
                  <c:v>0.8</c:v>
                </c:pt>
              </c:numCache>
            </c:numRef>
          </c:val>
          <c:extLs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307229152"/>
        <c:axId val="307229936"/>
        <c:axId val="0"/>
      </c:bar3DChart>
      <c:catAx>
        <c:axId val="3072291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7229936"/>
        <c:crosses val="autoZero"/>
        <c:auto val="1"/>
        <c:lblAlgn val="ctr"/>
        <c:lblOffset val="100"/>
        <c:noMultiLvlLbl val="0"/>
      </c:catAx>
      <c:valAx>
        <c:axId val="30722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722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0.8</c:v>
                </c:pt>
                <c:pt idx="3">
                  <c:v>0.1</c:v>
                </c:pt>
                <c:pt idx="4">
                  <c:v>1</c:v>
                </c:pt>
                <c:pt idx="5">
                  <c:v>1</c:v>
                </c:pt>
                <c:pt idx="6">
                  <c:v>1</c:v>
                </c:pt>
                <c:pt idx="7">
                  <c:v>1</c:v>
                </c:pt>
              </c:numCache>
            </c:numRef>
          </c:val>
          <c:extLs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551906904"/>
        <c:axId val="551907296"/>
        <c:axId val="0"/>
      </c:bar3DChart>
      <c:catAx>
        <c:axId val="5519069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1907296"/>
        <c:crosses val="autoZero"/>
        <c:auto val="1"/>
        <c:lblAlgn val="ctr"/>
        <c:lblOffset val="100"/>
        <c:noMultiLvlLbl val="0"/>
      </c:catAx>
      <c:valAx>
        <c:axId val="551907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1906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3.05</c:v>
                </c:pt>
                <c:pt idx="5">
                  <c:v>0.1</c:v>
                </c:pt>
                <c:pt idx="6">
                  <c:v>0.1</c:v>
                </c:pt>
                <c:pt idx="7">
                  <c:v>1</c:v>
                </c:pt>
                <c:pt idx="8">
                  <c:v>1</c:v>
                </c:pt>
                <c:pt idx="9">
                  <c:v>1</c:v>
                </c:pt>
                <c:pt idx="10">
                  <c:v>1</c:v>
                </c:pt>
                <c:pt idx="12">
                  <c:v>1</c:v>
                </c:pt>
                <c:pt idx="13">
                  <c:v>1</c:v>
                </c:pt>
                <c:pt idx="14">
                  <c:v>1</c:v>
                </c:pt>
                <c:pt idx="15">
                  <c:v>1</c:v>
                </c:pt>
                <c:pt idx="16">
                  <c:v>1</c:v>
                </c:pt>
                <c:pt idx="17">
                  <c:v>1</c:v>
                </c:pt>
                <c:pt idx="18">
                  <c:v>1</c:v>
                </c:pt>
                <c:pt idx="19">
                  <c:v>1</c:v>
                </c:pt>
                <c:pt idx="20">
                  <c:v>1</c:v>
                </c:pt>
                <c:pt idx="21">
                  <c:v>1</c:v>
                </c:pt>
                <c:pt idx="22">
                  <c:v>1</c:v>
                </c:pt>
                <c:pt idx="24">
                  <c:v>1</c:v>
                </c:pt>
              </c:numCache>
            </c:numRef>
          </c:val>
          <c:extLs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551908080"/>
        <c:axId val="551908472"/>
        <c:axId val="0"/>
      </c:bar3DChart>
      <c:catAx>
        <c:axId val="551908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551908472"/>
        <c:crosses val="autoZero"/>
        <c:auto val="1"/>
        <c:lblAlgn val="ctr"/>
        <c:lblOffset val="100"/>
        <c:noMultiLvlLbl val="0"/>
      </c:catAx>
      <c:valAx>
        <c:axId val="551908472"/>
        <c:scaling>
          <c:orientation val="minMax"/>
        </c:scaling>
        <c:delete val="1"/>
        <c:axPos val="l"/>
        <c:numFmt formatCode="0%" sourceLinked="1"/>
        <c:majorTickMark val="none"/>
        <c:minorTickMark val="none"/>
        <c:tickLblPos val="nextTo"/>
        <c:crossAx val="5519080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710834600"/>
        <c:axId val="710834992"/>
        <c:axId val="0"/>
      </c:bar3DChart>
      <c:catAx>
        <c:axId val="71083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710834992"/>
        <c:crosses val="autoZero"/>
        <c:auto val="1"/>
        <c:lblAlgn val="ctr"/>
        <c:lblOffset val="100"/>
        <c:noMultiLvlLbl val="0"/>
      </c:catAx>
      <c:valAx>
        <c:axId val="710834992"/>
        <c:scaling>
          <c:orientation val="minMax"/>
        </c:scaling>
        <c:delete val="1"/>
        <c:axPos val="l"/>
        <c:numFmt formatCode="0%" sourceLinked="1"/>
        <c:majorTickMark val="none"/>
        <c:minorTickMark val="none"/>
        <c:tickLblPos val="nextTo"/>
        <c:crossAx val="710834600"/>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1</c:v>
                </c:pt>
                <c:pt idx="5">
                  <c:v>0.8</c:v>
                </c:pt>
                <c:pt idx="6">
                  <c:v>1</c:v>
                </c:pt>
                <c:pt idx="7">
                  <c:v>1</c:v>
                </c:pt>
                <c:pt idx="8">
                  <c:v>1</c:v>
                </c:pt>
                <c:pt idx="9">
                  <c:v>1</c:v>
                </c:pt>
                <c:pt idx="11">
                  <c:v>1</c:v>
                </c:pt>
                <c:pt idx="12">
                  <c:v>1</c:v>
                </c:pt>
                <c:pt idx="13">
                  <c:v>1</c:v>
                </c:pt>
                <c:pt idx="14">
                  <c:v>1</c:v>
                </c:pt>
                <c:pt idx="15">
                  <c:v>1</c:v>
                </c:pt>
                <c:pt idx="16">
                  <c:v>1</c:v>
                </c:pt>
                <c:pt idx="18">
                  <c:v>1</c:v>
                </c:pt>
                <c:pt idx="19">
                  <c:v>1</c:v>
                </c:pt>
                <c:pt idx="20">
                  <c:v>1</c:v>
                </c:pt>
                <c:pt idx="21">
                  <c:v>1</c:v>
                </c:pt>
                <c:pt idx="22">
                  <c:v>1</c:v>
                </c:pt>
              </c:numCache>
            </c:numRef>
          </c:val>
          <c:extLs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0.5</c:v>
                </c:pt>
                <c:pt idx="25">
                  <c:v>1</c:v>
                </c:pt>
              </c:numCache>
            </c:numRef>
          </c:val>
          <c:extLs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710834600"/>
        <c:axId val="710834992"/>
        <c:axId val="0"/>
      </c:bar3DChart>
      <c:catAx>
        <c:axId val="71083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710834992"/>
        <c:crosses val="autoZero"/>
        <c:auto val="1"/>
        <c:lblAlgn val="ctr"/>
        <c:lblOffset val="100"/>
        <c:noMultiLvlLbl val="0"/>
      </c:catAx>
      <c:valAx>
        <c:axId val="710834992"/>
        <c:scaling>
          <c:orientation val="minMax"/>
        </c:scaling>
        <c:delete val="1"/>
        <c:axPos val="l"/>
        <c:numFmt formatCode="0%" sourceLinked="1"/>
        <c:majorTickMark val="none"/>
        <c:minorTickMark val="none"/>
        <c:tickLblPos val="nextTo"/>
        <c:crossAx val="710834600"/>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3">
                  <c:v>1</c:v>
                </c:pt>
                <c:pt idx="4">
                  <c:v>1</c:v>
                </c:pt>
                <c:pt idx="5">
                  <c:v>1</c:v>
                </c:pt>
                <c:pt idx="6">
                  <c:v>1</c:v>
                </c:pt>
                <c:pt idx="7">
                  <c:v>1</c:v>
                </c:pt>
              </c:numCache>
            </c:numRef>
          </c:val>
          <c:extLs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710835776"/>
        <c:axId val="596765576"/>
        <c:axId val="0"/>
      </c:bar3DChart>
      <c:catAx>
        <c:axId val="71083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596765576"/>
        <c:crosses val="autoZero"/>
        <c:auto val="1"/>
        <c:lblAlgn val="ctr"/>
        <c:lblOffset val="100"/>
        <c:noMultiLvlLbl val="0"/>
      </c:catAx>
      <c:valAx>
        <c:axId val="596765576"/>
        <c:scaling>
          <c:orientation val="minMax"/>
        </c:scaling>
        <c:delete val="1"/>
        <c:axPos val="l"/>
        <c:numFmt formatCode="0%" sourceLinked="1"/>
        <c:majorTickMark val="none"/>
        <c:minorTickMark val="none"/>
        <c:tickLblPos val="nextTo"/>
        <c:crossAx val="7108357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0.1</c:v>
                </c:pt>
                <c:pt idx="1">
                  <c:v>1</c:v>
                </c:pt>
                <c:pt idx="2">
                  <c:v>1</c:v>
                </c:pt>
                <c:pt idx="3">
                  <c:v>1</c:v>
                </c:pt>
                <c:pt idx="4">
                  <c:v>1</c:v>
                </c:pt>
                <c:pt idx="5">
                  <c:v>0.1</c:v>
                </c:pt>
                <c:pt idx="6">
                  <c:v>1</c:v>
                </c:pt>
                <c:pt idx="7">
                  <c:v>1</c:v>
                </c:pt>
                <c:pt idx="8">
                  <c:v>1</c:v>
                </c:pt>
                <c:pt idx="9">
                  <c:v>0.1</c:v>
                </c:pt>
              </c:numCache>
            </c:numRef>
          </c:val>
          <c:extLs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596766360"/>
        <c:axId val="596766752"/>
        <c:axId val="0"/>
      </c:bar3DChart>
      <c:catAx>
        <c:axId val="596766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596766752"/>
        <c:crosses val="autoZero"/>
        <c:auto val="1"/>
        <c:lblAlgn val="ctr"/>
        <c:lblOffset val="100"/>
        <c:noMultiLvlLbl val="0"/>
      </c:catAx>
      <c:valAx>
        <c:axId val="596766752"/>
        <c:scaling>
          <c:orientation val="minMax"/>
        </c:scaling>
        <c:delete val="1"/>
        <c:axPos val="l"/>
        <c:numFmt formatCode="0%" sourceLinked="1"/>
        <c:majorTickMark val="none"/>
        <c:minorTickMark val="none"/>
        <c:tickLblPos val="nextTo"/>
        <c:crossAx val="5967663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8" sqref="A8:E8"/>
    </sheetView>
  </sheetViews>
  <sheetFormatPr baseColWidth="10" defaultColWidth="0" defaultRowHeight="15"/>
  <cols>
    <col min="1" max="3" width="20.42578125" style="12" customWidth="1"/>
    <col min="4" max="5" width="14.42578125" style="12" customWidth="1"/>
    <col min="6" max="16384" width="11.42578125" style="12" hidden="1"/>
  </cols>
  <sheetData>
    <row r="1" spans="1:5">
      <c r="A1" s="55" t="e">
        <f>Institución</f>
        <v>#NAME?</v>
      </c>
      <c r="B1" s="56"/>
      <c r="C1" s="56"/>
      <c r="D1" s="14" t="s">
        <v>0</v>
      </c>
      <c r="E1" s="15" t="s">
        <v>13</v>
      </c>
    </row>
    <row r="2" spans="1:5">
      <c r="A2" s="57" t="s">
        <v>33</v>
      </c>
      <c r="B2" s="58"/>
      <c r="C2" s="58"/>
      <c r="D2" s="13" t="s">
        <v>1</v>
      </c>
      <c r="E2" s="16" t="s">
        <v>17</v>
      </c>
    </row>
    <row r="3" spans="1:5">
      <c r="A3" s="59" t="s">
        <v>42</v>
      </c>
      <c r="B3" s="60"/>
      <c r="C3" s="60"/>
      <c r="D3" s="13" t="s">
        <v>2</v>
      </c>
      <c r="E3" s="17">
        <v>43101</v>
      </c>
    </row>
    <row r="4" spans="1:5">
      <c r="A4" s="57" t="s">
        <v>12</v>
      </c>
      <c r="B4" s="58"/>
      <c r="C4" s="58"/>
      <c r="D4" s="13" t="s">
        <v>3</v>
      </c>
      <c r="E4" s="18" t="s">
        <v>17</v>
      </c>
    </row>
    <row r="5" spans="1:5" ht="15.75" thickBot="1">
      <c r="A5" s="61" t="s">
        <v>28</v>
      </c>
      <c r="B5" s="62"/>
      <c r="C5" s="62"/>
      <c r="D5" s="19" t="s">
        <v>2</v>
      </c>
      <c r="E5" s="20">
        <v>43101</v>
      </c>
    </row>
    <row r="7" spans="1:5" ht="48" customHeight="1">
      <c r="A7" s="52" t="s">
        <v>32</v>
      </c>
      <c r="B7" s="52"/>
      <c r="C7" s="52"/>
      <c r="D7" s="52"/>
      <c r="E7" s="52"/>
    </row>
    <row r="8" spans="1:5" ht="62.25" customHeight="1">
      <c r="A8" s="53" t="s">
        <v>34</v>
      </c>
      <c r="B8" s="53"/>
      <c r="C8" s="53"/>
      <c r="D8" s="53"/>
      <c r="E8" s="53"/>
    </row>
    <row r="9" spans="1:5" ht="35.25" customHeight="1">
      <c r="A9" s="53" t="s">
        <v>38</v>
      </c>
      <c r="B9" s="53"/>
      <c r="C9" s="53"/>
      <c r="D9" s="53"/>
      <c r="E9" s="53"/>
    </row>
    <row r="10" spans="1:5" ht="68.25" customHeight="1">
      <c r="A10" s="22" t="s">
        <v>29</v>
      </c>
      <c r="B10" s="54" t="s">
        <v>39</v>
      </c>
      <c r="C10" s="54"/>
      <c r="D10" s="54"/>
      <c r="E10" s="54"/>
    </row>
    <row r="11" spans="1:5" ht="58.5" customHeight="1">
      <c r="A11" s="23" t="s">
        <v>30</v>
      </c>
      <c r="B11" s="54" t="s">
        <v>31</v>
      </c>
      <c r="C11" s="54"/>
      <c r="D11" s="54"/>
      <c r="E11" s="54"/>
    </row>
    <row r="12" spans="1:5" ht="62.25" customHeight="1">
      <c r="A12" s="23" t="s">
        <v>40</v>
      </c>
      <c r="B12" s="54" t="s">
        <v>41</v>
      </c>
      <c r="C12" s="54"/>
      <c r="D12" s="54"/>
      <c r="E12" s="54"/>
    </row>
    <row r="14" spans="1:5" ht="61.5" customHeight="1">
      <c r="A14" s="53" t="s">
        <v>35</v>
      </c>
      <c r="B14" s="53"/>
      <c r="C14" s="53"/>
      <c r="D14" s="53"/>
      <c r="E14" s="53"/>
    </row>
    <row r="16" spans="1:5">
      <c r="A16" s="5" t="s">
        <v>4</v>
      </c>
      <c r="B16" s="5" t="s">
        <v>5</v>
      </c>
    </row>
    <row r="17" spans="1:5">
      <c r="A17" s="6" t="s">
        <v>6</v>
      </c>
      <c r="B17" s="7" t="s">
        <v>7</v>
      </c>
    </row>
    <row r="18" spans="1:5">
      <c r="A18" s="6" t="s">
        <v>8</v>
      </c>
      <c r="B18" s="8" t="s">
        <v>9</v>
      </c>
    </row>
    <row r="19" spans="1:5">
      <c r="A19" s="9">
        <v>1</v>
      </c>
      <c r="B19" s="10" t="s">
        <v>10</v>
      </c>
    </row>
    <row r="21" spans="1:5" ht="34.5" customHeight="1">
      <c r="A21" s="52" t="s">
        <v>43</v>
      </c>
      <c r="B21" s="52"/>
      <c r="C21" s="52"/>
      <c r="D21" s="52"/>
      <c r="E21" s="52"/>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topLeftCell="A6" zoomScaleNormal="100" workbookViewId="0">
      <selection activeCell="C17" sqref="C17"/>
    </sheetView>
  </sheetViews>
  <sheetFormatPr baseColWidth="10" defaultColWidth="0" defaultRowHeight="12.75"/>
  <cols>
    <col min="1" max="1" width="17.5703125" style="27" customWidth="1"/>
    <col min="2" max="2" width="39.5703125" style="27" customWidth="1"/>
    <col min="3" max="3" width="20.28515625" style="27" customWidth="1"/>
    <col min="4" max="4" width="19.28515625" style="27" customWidth="1"/>
    <col min="5" max="5" width="15.140625" style="27" customWidth="1"/>
    <col min="6" max="6" width="5.140625" style="27" customWidth="1"/>
    <col min="7" max="7" width="18.42578125" style="27" hidden="1" customWidth="1"/>
    <col min="8" max="16384" width="11.42578125" style="27" hidden="1"/>
  </cols>
  <sheetData>
    <row r="1" spans="1:8" ht="15.75" customHeight="1">
      <c r="A1" s="66" t="s">
        <v>57</v>
      </c>
      <c r="B1" s="67"/>
      <c r="C1" s="67"/>
      <c r="D1" s="24" t="s">
        <v>0</v>
      </c>
      <c r="E1" s="25" t="s">
        <v>58</v>
      </c>
      <c r="F1" s="26"/>
      <c r="G1" s="26"/>
    </row>
    <row r="2" spans="1:8" ht="15.75" customHeight="1">
      <c r="A2" s="68" t="str">
        <f>Instrucciones!A2</f>
        <v>[Especifique el nombre de su Dependencia, Entidad u Órgano Autónomo]</v>
      </c>
      <c r="B2" s="69"/>
      <c r="C2" s="69"/>
      <c r="D2" s="28" t="s">
        <v>1</v>
      </c>
      <c r="E2" s="29" t="s">
        <v>17</v>
      </c>
      <c r="F2" s="26"/>
      <c r="G2" s="26"/>
    </row>
    <row r="3" spans="1:8" ht="15.75" customHeight="1">
      <c r="A3" s="70" t="s">
        <v>44</v>
      </c>
      <c r="B3" s="71"/>
      <c r="C3" s="71"/>
      <c r="D3" s="28" t="s">
        <v>2</v>
      </c>
      <c r="E3" s="30">
        <v>43101</v>
      </c>
    </row>
    <row r="4" spans="1:8" ht="15.75" customHeight="1">
      <c r="A4" s="68" t="str">
        <f>Instrucciones!A4</f>
        <v>[Especifique la Dirección en la que se encuentre]</v>
      </c>
      <c r="B4" s="69"/>
      <c r="C4" s="69"/>
      <c r="D4" s="28" t="s">
        <v>3</v>
      </c>
      <c r="E4" s="31" t="s">
        <v>17</v>
      </c>
    </row>
    <row r="5" spans="1:8" ht="15.75" customHeight="1" thickBot="1">
      <c r="A5" s="72" t="s">
        <v>14</v>
      </c>
      <c r="B5" s="73"/>
      <c r="C5" s="73"/>
      <c r="D5" s="32" t="s">
        <v>2</v>
      </c>
      <c r="E5" s="33">
        <v>43101</v>
      </c>
    </row>
    <row r="6" spans="1:8">
      <c r="A6" s="26"/>
      <c r="B6" s="26"/>
      <c r="C6" s="26"/>
      <c r="D6" s="26"/>
      <c r="E6" s="26"/>
      <c r="F6" s="26"/>
      <c r="G6" s="26"/>
    </row>
    <row r="7" spans="1:8" ht="30" customHeight="1">
      <c r="A7" s="65" t="s">
        <v>19</v>
      </c>
      <c r="B7" s="65"/>
      <c r="C7" s="65"/>
      <c r="D7" s="65"/>
      <c r="E7" s="65"/>
      <c r="F7" s="34"/>
      <c r="G7" s="34"/>
      <c r="H7" s="26"/>
    </row>
    <row r="8" spans="1:8">
      <c r="A8" s="35"/>
      <c r="B8" s="35"/>
      <c r="C8" s="35"/>
      <c r="D8" s="34"/>
      <c r="E8" s="34"/>
      <c r="H8" s="26"/>
    </row>
    <row r="9" spans="1:8">
      <c r="C9" s="35"/>
      <c r="D9" s="36" t="s">
        <v>4</v>
      </c>
      <c r="E9" s="36" t="s">
        <v>5</v>
      </c>
      <c r="H9" s="26"/>
    </row>
    <row r="10" spans="1:8">
      <c r="B10" s="48"/>
      <c r="C10" s="35"/>
      <c r="D10" s="37" t="s">
        <v>6</v>
      </c>
      <c r="E10" s="38" t="s">
        <v>7</v>
      </c>
      <c r="H10" s="26"/>
    </row>
    <row r="11" spans="1:8">
      <c r="C11" s="35"/>
      <c r="D11" s="37" t="s">
        <v>8</v>
      </c>
      <c r="E11" s="39" t="s">
        <v>9</v>
      </c>
      <c r="H11" s="26"/>
    </row>
    <row r="12" spans="1:8">
      <c r="C12" s="35"/>
      <c r="D12" s="40">
        <v>1</v>
      </c>
      <c r="E12" s="41" t="s">
        <v>10</v>
      </c>
      <c r="H12" s="26"/>
    </row>
    <row r="13" spans="1:8">
      <c r="A13" s="35"/>
      <c r="B13" s="35"/>
      <c r="C13" s="35"/>
      <c r="D13" s="34"/>
      <c r="E13" s="34"/>
      <c r="H13" s="26"/>
    </row>
    <row r="14" spans="1:8">
      <c r="A14" s="26"/>
      <c r="B14" s="26"/>
      <c r="E14" s="26"/>
      <c r="H14" s="26"/>
    </row>
    <row r="15" spans="1:8" ht="25.5">
      <c r="A15" s="42" t="s">
        <v>11</v>
      </c>
      <c r="B15" s="42" t="s">
        <v>36</v>
      </c>
      <c r="C15" s="43" t="s">
        <v>15</v>
      </c>
      <c r="D15" s="43" t="s">
        <v>16</v>
      </c>
      <c r="E15" s="43" t="s">
        <v>37</v>
      </c>
    </row>
    <row r="16" spans="1:8" ht="48">
      <c r="A16" s="44">
        <v>101</v>
      </c>
      <c r="B16" s="46" t="s">
        <v>59</v>
      </c>
      <c r="C16" s="47">
        <v>1</v>
      </c>
      <c r="D16" s="81" t="s">
        <v>170</v>
      </c>
      <c r="E16" s="82">
        <v>43617</v>
      </c>
    </row>
    <row r="17" spans="1:5" ht="84">
      <c r="A17" s="44">
        <v>102</v>
      </c>
      <c r="B17" s="46" t="s">
        <v>60</v>
      </c>
      <c r="C17" s="47">
        <v>1</v>
      </c>
      <c r="D17" s="81" t="s">
        <v>171</v>
      </c>
      <c r="E17" s="82">
        <v>43617</v>
      </c>
    </row>
    <row r="18" spans="1:5" ht="72">
      <c r="A18" s="44">
        <v>103</v>
      </c>
      <c r="B18" s="46" t="s">
        <v>61</v>
      </c>
      <c r="C18" s="47">
        <v>1</v>
      </c>
      <c r="D18" s="81" t="s">
        <v>172</v>
      </c>
      <c r="E18" s="82">
        <v>43617</v>
      </c>
    </row>
    <row r="19" spans="1:5" ht="36">
      <c r="A19" s="44">
        <v>104</v>
      </c>
      <c r="B19" s="46" t="s">
        <v>62</v>
      </c>
      <c r="C19" s="47">
        <v>1</v>
      </c>
      <c r="D19" s="81" t="s">
        <v>170</v>
      </c>
      <c r="E19" s="82">
        <v>43617</v>
      </c>
    </row>
    <row r="20" spans="1:5" ht="33.75">
      <c r="A20" s="44">
        <v>105</v>
      </c>
      <c r="B20" s="46" t="s">
        <v>63</v>
      </c>
      <c r="C20" s="47">
        <v>1</v>
      </c>
      <c r="D20" s="81" t="s">
        <v>171</v>
      </c>
      <c r="E20" s="82">
        <v>43617</v>
      </c>
    </row>
    <row r="21" spans="1:5" ht="33.75">
      <c r="A21" s="44">
        <v>106</v>
      </c>
      <c r="B21" s="46" t="s">
        <v>64</v>
      </c>
      <c r="C21" s="47">
        <v>1</v>
      </c>
      <c r="D21" s="81" t="s">
        <v>173</v>
      </c>
      <c r="E21" s="82">
        <v>43617</v>
      </c>
    </row>
    <row r="22" spans="1:5" ht="48">
      <c r="A22" s="44">
        <v>107</v>
      </c>
      <c r="B22" s="46" t="s">
        <v>65</v>
      </c>
      <c r="C22" s="47">
        <v>1</v>
      </c>
      <c r="D22" s="81" t="s">
        <v>174</v>
      </c>
      <c r="E22" s="82">
        <v>43617</v>
      </c>
    </row>
    <row r="23" spans="1:5" ht="60">
      <c r="A23" s="44">
        <v>108</v>
      </c>
      <c r="B23" s="46" t="s">
        <v>66</v>
      </c>
      <c r="C23" s="47"/>
      <c r="D23" s="81" t="s">
        <v>175</v>
      </c>
      <c r="E23" s="82">
        <v>43617</v>
      </c>
    </row>
    <row r="24" spans="1:5" ht="48">
      <c r="A24" s="44">
        <v>109</v>
      </c>
      <c r="B24" s="46" t="s">
        <v>67</v>
      </c>
      <c r="C24" s="47">
        <v>1</v>
      </c>
      <c r="D24" s="81" t="s">
        <v>176</v>
      </c>
      <c r="E24" s="82">
        <v>43617</v>
      </c>
    </row>
    <row r="25" spans="1:5" ht="84">
      <c r="A25" s="44">
        <v>110</v>
      </c>
      <c r="B25" s="46" t="s">
        <v>68</v>
      </c>
      <c r="C25" s="47">
        <v>1</v>
      </c>
      <c r="D25" s="81" t="s">
        <v>258</v>
      </c>
      <c r="E25" s="82">
        <v>43617</v>
      </c>
    </row>
    <row r="26" spans="1:5" ht="45">
      <c r="A26" s="44">
        <v>111</v>
      </c>
      <c r="B26" s="46" t="s">
        <v>69</v>
      </c>
      <c r="C26" s="47">
        <v>0.8</v>
      </c>
      <c r="D26" s="81" t="s">
        <v>259</v>
      </c>
      <c r="E26" s="82">
        <v>43647</v>
      </c>
    </row>
    <row r="27" spans="1:5" ht="96">
      <c r="A27" s="44">
        <v>112</v>
      </c>
      <c r="B27" s="46" t="s">
        <v>70</v>
      </c>
      <c r="C27" s="47">
        <v>0.8</v>
      </c>
      <c r="D27" s="81" t="s">
        <v>260</v>
      </c>
      <c r="E27" s="82">
        <v>43617</v>
      </c>
    </row>
    <row r="28" spans="1:5" ht="36">
      <c r="A28" s="44">
        <v>113</v>
      </c>
      <c r="B28" s="46" t="s">
        <v>71</v>
      </c>
      <c r="C28" s="47">
        <v>1</v>
      </c>
      <c r="D28" s="81" t="s">
        <v>177</v>
      </c>
      <c r="E28" s="82">
        <v>43617</v>
      </c>
    </row>
    <row r="29" spans="1:5" ht="45">
      <c r="A29" s="44">
        <v>114</v>
      </c>
      <c r="B29" s="46" t="s">
        <v>72</v>
      </c>
      <c r="C29" s="47">
        <v>1</v>
      </c>
      <c r="D29" s="81" t="s">
        <v>178</v>
      </c>
      <c r="E29" s="82">
        <v>43647</v>
      </c>
    </row>
    <row r="30" spans="1:5" ht="48">
      <c r="A30" s="44">
        <v>115</v>
      </c>
      <c r="B30" s="46" t="s">
        <v>73</v>
      </c>
      <c r="C30" s="49">
        <v>1</v>
      </c>
      <c r="D30" s="81" t="s">
        <v>179</v>
      </c>
      <c r="E30" s="82">
        <v>43617</v>
      </c>
    </row>
    <row r="31" spans="1:5" ht="60">
      <c r="A31" s="44">
        <v>116</v>
      </c>
      <c r="B31" s="46" t="s">
        <v>74</v>
      </c>
      <c r="C31" s="49">
        <v>1</v>
      </c>
      <c r="D31" s="81" t="s">
        <v>180</v>
      </c>
      <c r="E31" s="82">
        <v>43586</v>
      </c>
    </row>
    <row r="32" spans="1:5" ht="60">
      <c r="A32" s="44">
        <v>117</v>
      </c>
      <c r="B32" s="46" t="s">
        <v>75</v>
      </c>
      <c r="C32" s="49">
        <v>1</v>
      </c>
      <c r="D32" s="81" t="s">
        <v>181</v>
      </c>
      <c r="E32" s="82">
        <v>43617</v>
      </c>
    </row>
    <row r="33" spans="1:5" ht="72">
      <c r="A33" s="44">
        <v>118</v>
      </c>
      <c r="B33" s="46" t="s">
        <v>76</v>
      </c>
      <c r="C33" s="49">
        <v>1</v>
      </c>
      <c r="D33" s="81" t="s">
        <v>182</v>
      </c>
      <c r="E33" s="82">
        <v>43617</v>
      </c>
    </row>
    <row r="34" spans="1:5" ht="56.25">
      <c r="A34" s="44">
        <v>119</v>
      </c>
      <c r="B34" s="46" t="s">
        <v>77</v>
      </c>
      <c r="C34" s="49">
        <v>0.8</v>
      </c>
      <c r="D34" s="81" t="s">
        <v>261</v>
      </c>
      <c r="E34" s="82">
        <v>43617</v>
      </c>
    </row>
    <row r="35" spans="1:5" ht="15" customHeight="1">
      <c r="A35" s="63" t="s">
        <v>18</v>
      </c>
      <c r="B35" s="64"/>
      <c r="C35" s="50">
        <f>IFERROR(AVERAGE(C16:C34),"")</f>
        <v>0.96666666666666679</v>
      </c>
    </row>
    <row r="36" spans="1:5" ht="15">
      <c r="C36" s="45"/>
    </row>
    <row r="37" spans="1:5" ht="15">
      <c r="C37" s="45"/>
    </row>
    <row r="38" spans="1:5" ht="15">
      <c r="A38" s="45"/>
      <c r="B38" s="45"/>
      <c r="C38" s="45"/>
    </row>
    <row r="39" spans="1:5" ht="15">
      <c r="A39" s="45"/>
      <c r="B39" s="45"/>
      <c r="C39" s="45"/>
    </row>
    <row r="40" spans="1:5" ht="15">
      <c r="A40" s="45"/>
      <c r="B40" s="45"/>
    </row>
    <row r="41" spans="1:5" ht="15">
      <c r="A41" s="45"/>
      <c r="B41" s="45"/>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s>
  <pageMargins left="0.7" right="0.7" top="0.75" bottom="0.75" header="0.3" footer="0.3"/>
  <pageSetup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3" zoomScaleNormal="100" workbookViewId="0">
      <selection activeCell="C24" sqref="C24"/>
    </sheetView>
  </sheetViews>
  <sheetFormatPr baseColWidth="10" defaultColWidth="0" defaultRowHeight="12.75"/>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c r="A1" s="55" t="e">
        <f>Institución</f>
        <v>#NAME?</v>
      </c>
      <c r="B1" s="56"/>
      <c r="C1" s="56"/>
      <c r="D1" s="14" t="s">
        <v>0</v>
      </c>
      <c r="E1" s="15" t="s">
        <v>13</v>
      </c>
      <c r="F1" s="1"/>
      <c r="G1" s="1"/>
    </row>
    <row r="2" spans="1:8" ht="15.75" customHeight="1">
      <c r="A2" s="57" t="str">
        <f>'Comp 1'!A2:C2</f>
        <v>[Especifique el nombre de su Dependencia, Entidad u Órgano Autónomo]</v>
      </c>
      <c r="B2" s="58"/>
      <c r="C2" s="58"/>
      <c r="D2" s="13" t="s">
        <v>1</v>
      </c>
      <c r="E2" s="16" t="str">
        <f>'Comp 1'!E2</f>
        <v>[Iniciales]</v>
      </c>
      <c r="F2" s="1"/>
      <c r="G2" s="1"/>
    </row>
    <row r="3" spans="1:8" ht="15.75" customHeight="1">
      <c r="A3" s="77" t="str">
        <f>'Comp 1'!A3:C3</f>
        <v>Informe de Control Interno SegundoSemestre 2018</v>
      </c>
      <c r="B3" s="78"/>
      <c r="C3" s="78"/>
      <c r="D3" s="13" t="s">
        <v>2</v>
      </c>
      <c r="E3" s="17">
        <v>43101</v>
      </c>
    </row>
    <row r="4" spans="1:8" ht="15.75" customHeight="1">
      <c r="A4" s="57" t="str">
        <f>'Comp 1'!A4:C4</f>
        <v>[Especifique la Dirección en la que se encuentre]</v>
      </c>
      <c r="B4" s="58"/>
      <c r="C4" s="58"/>
      <c r="D4" s="13" t="s">
        <v>3</v>
      </c>
      <c r="E4" s="18" t="str">
        <f>'Comp 1'!E4</f>
        <v>[Iniciales]</v>
      </c>
    </row>
    <row r="5" spans="1:8" ht="15.75" customHeight="1" thickBot="1">
      <c r="A5" s="79" t="s">
        <v>21</v>
      </c>
      <c r="B5" s="80"/>
      <c r="C5" s="80"/>
      <c r="D5" s="19" t="s">
        <v>2</v>
      </c>
      <c r="E5" s="20">
        <v>43101</v>
      </c>
    </row>
    <row r="6" spans="1:8">
      <c r="A6" s="1"/>
      <c r="B6" s="1"/>
      <c r="C6" s="1"/>
      <c r="D6" s="1"/>
      <c r="E6" s="1"/>
      <c r="F6" s="1"/>
      <c r="G6" s="1"/>
    </row>
    <row r="7" spans="1:8" ht="30" customHeight="1">
      <c r="A7" s="76" t="s">
        <v>20</v>
      </c>
      <c r="B7" s="76"/>
      <c r="C7" s="76"/>
      <c r="D7" s="76"/>
      <c r="E7" s="76"/>
      <c r="F7" s="4"/>
      <c r="G7" s="4"/>
      <c r="H7" s="1"/>
    </row>
    <row r="8" spans="1:8">
      <c r="A8" s="3"/>
      <c r="B8" s="3"/>
      <c r="C8" s="3"/>
      <c r="D8" s="4"/>
      <c r="E8" s="4"/>
      <c r="H8" s="1"/>
    </row>
    <row r="9" spans="1:8">
      <c r="C9" s="3"/>
      <c r="D9" s="5" t="s">
        <v>4</v>
      </c>
      <c r="E9" s="5" t="s">
        <v>5</v>
      </c>
      <c r="H9" s="1"/>
    </row>
    <row r="10" spans="1:8">
      <c r="C10" s="3"/>
      <c r="D10" s="6" t="s">
        <v>6</v>
      </c>
      <c r="E10" s="7" t="s">
        <v>7</v>
      </c>
      <c r="H10" s="1"/>
    </row>
    <row r="11" spans="1:8">
      <c r="C11" s="3"/>
      <c r="D11" s="6" t="s">
        <v>8</v>
      </c>
      <c r="E11" s="8" t="s">
        <v>9</v>
      </c>
      <c r="H11" s="1"/>
    </row>
    <row r="12" spans="1:8">
      <c r="C12" s="3"/>
      <c r="D12" s="9">
        <v>1</v>
      </c>
      <c r="E12" s="10" t="s">
        <v>10</v>
      </c>
      <c r="H12" s="1"/>
    </row>
    <row r="13" spans="1:8">
      <c r="A13" s="3"/>
      <c r="B13" s="3"/>
      <c r="C13" s="3"/>
      <c r="H13" s="1"/>
    </row>
    <row r="14" spans="1:8">
      <c r="A14" s="1"/>
      <c r="B14" s="1"/>
      <c r="E14" s="1"/>
      <c r="H14" s="1"/>
    </row>
    <row r="15" spans="1:8" ht="25.5">
      <c r="A15" s="11" t="s">
        <v>11</v>
      </c>
      <c r="B15" s="42" t="s">
        <v>36</v>
      </c>
      <c r="C15" s="43" t="s">
        <v>15</v>
      </c>
      <c r="D15" s="43" t="s">
        <v>16</v>
      </c>
      <c r="E15" s="43" t="s">
        <v>37</v>
      </c>
    </row>
    <row r="16" spans="1:8" ht="60">
      <c r="A16" s="21">
        <v>201</v>
      </c>
      <c r="B16" s="46" t="s">
        <v>78</v>
      </c>
      <c r="C16" s="47">
        <v>1</v>
      </c>
      <c r="D16" s="81" t="s">
        <v>183</v>
      </c>
      <c r="E16" s="82">
        <v>43617</v>
      </c>
    </row>
    <row r="17" spans="1:5" ht="72">
      <c r="A17" s="21">
        <v>202</v>
      </c>
      <c r="B17" s="46" t="s">
        <v>79</v>
      </c>
      <c r="C17" s="47">
        <v>1</v>
      </c>
      <c r="D17" s="81" t="s">
        <v>184</v>
      </c>
      <c r="E17" s="82">
        <v>43586</v>
      </c>
    </row>
    <row r="18" spans="1:5" ht="36">
      <c r="A18" s="21">
        <v>203</v>
      </c>
      <c r="B18" s="46" t="s">
        <v>80</v>
      </c>
      <c r="C18" s="47">
        <v>0.8</v>
      </c>
      <c r="D18" s="81" t="s">
        <v>262</v>
      </c>
      <c r="E18" s="82">
        <v>43617</v>
      </c>
    </row>
    <row r="19" spans="1:5" ht="33.75">
      <c r="A19" s="21">
        <v>204</v>
      </c>
      <c r="B19" s="46" t="s">
        <v>81</v>
      </c>
      <c r="C19" s="47">
        <v>0.1</v>
      </c>
      <c r="D19" s="81" t="s">
        <v>263</v>
      </c>
      <c r="E19" s="82">
        <v>43770</v>
      </c>
    </row>
    <row r="20" spans="1:5" ht="60">
      <c r="A20" s="21">
        <v>205</v>
      </c>
      <c r="B20" s="46" t="s">
        <v>82</v>
      </c>
      <c r="C20" s="47">
        <v>1</v>
      </c>
      <c r="D20" s="81" t="s">
        <v>264</v>
      </c>
      <c r="E20" s="82">
        <v>43617</v>
      </c>
    </row>
    <row r="21" spans="1:5" ht="36">
      <c r="A21" s="21">
        <v>206</v>
      </c>
      <c r="B21" s="46" t="s">
        <v>83</v>
      </c>
      <c r="C21" s="47">
        <v>1</v>
      </c>
      <c r="D21" s="81" t="s">
        <v>264</v>
      </c>
      <c r="E21" s="82">
        <v>43617</v>
      </c>
    </row>
    <row r="22" spans="1:5" ht="60">
      <c r="A22" s="21">
        <v>207</v>
      </c>
      <c r="B22" s="46" t="s">
        <v>84</v>
      </c>
      <c r="C22" s="47">
        <v>1</v>
      </c>
      <c r="D22" s="81" t="s">
        <v>264</v>
      </c>
      <c r="E22" s="82">
        <v>43617</v>
      </c>
    </row>
    <row r="23" spans="1:5" ht="48">
      <c r="A23" s="21">
        <v>208</v>
      </c>
      <c r="B23" s="46" t="s">
        <v>85</v>
      </c>
      <c r="C23" s="47">
        <v>1</v>
      </c>
      <c r="D23" s="81" t="s">
        <v>185</v>
      </c>
      <c r="E23" s="82">
        <v>43647</v>
      </c>
    </row>
    <row r="24" spans="1:5" ht="72">
      <c r="A24" s="21">
        <v>209</v>
      </c>
      <c r="B24" s="46" t="s">
        <v>86</v>
      </c>
      <c r="C24" s="47"/>
      <c r="D24" s="81" t="s">
        <v>186</v>
      </c>
      <c r="E24" s="82">
        <v>43647</v>
      </c>
    </row>
    <row r="25" spans="1:5" ht="72">
      <c r="A25" s="21">
        <v>210</v>
      </c>
      <c r="B25" s="46" t="s">
        <v>87</v>
      </c>
      <c r="C25" s="47"/>
      <c r="D25" s="81" t="s">
        <v>187</v>
      </c>
      <c r="E25" s="82">
        <v>43647</v>
      </c>
    </row>
    <row r="26" spans="1:5" ht="24">
      <c r="A26" s="21">
        <v>211</v>
      </c>
      <c r="B26" s="46" t="s">
        <v>88</v>
      </c>
      <c r="C26" s="47"/>
      <c r="D26" s="81" t="s">
        <v>188</v>
      </c>
      <c r="E26" s="82">
        <v>43647</v>
      </c>
    </row>
    <row r="27" spans="1:5" ht="15" customHeight="1">
      <c r="A27" s="74" t="s">
        <v>18</v>
      </c>
      <c r="B27" s="75"/>
      <c r="C27" s="51">
        <f>IFERROR(AVERAGE(C16:C26),"")</f>
        <v>0.86250000000000004</v>
      </c>
    </row>
    <row r="28" spans="1:5" ht="15">
      <c r="C28" s="12"/>
    </row>
    <row r="29" spans="1:5" ht="15">
      <c r="C29" s="12"/>
    </row>
    <row r="30" spans="1:5" ht="15">
      <c r="A30" s="12"/>
      <c r="B30" s="12"/>
      <c r="C30" s="12"/>
    </row>
    <row r="31" spans="1:5" ht="15">
      <c r="A31" s="12"/>
      <c r="B31" s="12"/>
      <c r="C31" s="12"/>
    </row>
    <row r="32" spans="1:5" ht="15">
      <c r="A32" s="12"/>
      <c r="B32" s="12"/>
    </row>
    <row r="33" spans="1:2" ht="1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tabSelected="1" topLeftCell="A42" zoomScaleNormal="100" workbookViewId="0">
      <selection activeCell="C43" sqref="C43"/>
    </sheetView>
  </sheetViews>
  <sheetFormatPr baseColWidth="10" defaultColWidth="0" defaultRowHeight="12.75"/>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c r="A1" s="55" t="e">
        <f>Institución</f>
        <v>#NAME?</v>
      </c>
      <c r="B1" s="56"/>
      <c r="C1" s="56"/>
      <c r="D1" s="14" t="s">
        <v>0</v>
      </c>
      <c r="E1" s="15" t="s">
        <v>13</v>
      </c>
      <c r="F1" s="1"/>
      <c r="G1" s="1"/>
    </row>
    <row r="2" spans="1:8" ht="15.75" customHeight="1">
      <c r="A2" s="57" t="str">
        <f>'Comp 2'!A2:C2</f>
        <v>[Especifique el nombre de su Dependencia, Entidad u Órgano Autónomo]</v>
      </c>
      <c r="B2" s="58"/>
      <c r="C2" s="58"/>
      <c r="D2" s="13" t="s">
        <v>1</v>
      </c>
      <c r="E2" s="16" t="str">
        <f>'Comp 1'!E2</f>
        <v>[Iniciales]</v>
      </c>
      <c r="F2" s="1"/>
      <c r="G2" s="1"/>
    </row>
    <row r="3" spans="1:8" ht="15.75" customHeight="1">
      <c r="A3" s="77" t="str">
        <f>'Comp 2'!A3:C3</f>
        <v>Informe de Control Interno SegundoSemestre 2018</v>
      </c>
      <c r="B3" s="78"/>
      <c r="C3" s="78"/>
      <c r="D3" s="13" t="s">
        <v>2</v>
      </c>
      <c r="E3" s="17">
        <v>43101</v>
      </c>
    </row>
    <row r="4" spans="1:8" ht="15.75" customHeight="1">
      <c r="A4" s="57" t="str">
        <f>'Comp 2'!A4:C4</f>
        <v>[Especifique la Dirección en la que se encuentre]</v>
      </c>
      <c r="B4" s="58"/>
      <c r="C4" s="58"/>
      <c r="D4" s="13" t="s">
        <v>3</v>
      </c>
      <c r="E4" s="18" t="str">
        <f>'Comp 1'!E4</f>
        <v>[Iniciales]</v>
      </c>
    </row>
    <row r="5" spans="1:8" ht="15.75" customHeight="1" thickBot="1">
      <c r="A5" s="79" t="s">
        <v>27</v>
      </c>
      <c r="B5" s="80"/>
      <c r="C5" s="80"/>
      <c r="D5" s="19" t="s">
        <v>2</v>
      </c>
      <c r="E5" s="20">
        <v>43101</v>
      </c>
    </row>
    <row r="6" spans="1:8">
      <c r="A6" s="1"/>
      <c r="B6" s="1"/>
      <c r="C6" s="1"/>
      <c r="D6" s="1"/>
      <c r="E6" s="1"/>
      <c r="F6" s="1"/>
      <c r="G6" s="1"/>
    </row>
    <row r="7" spans="1:8" ht="43.5" customHeight="1">
      <c r="A7" s="76" t="s">
        <v>22</v>
      </c>
      <c r="B7" s="76"/>
      <c r="C7" s="76"/>
      <c r="D7" s="76"/>
      <c r="E7" s="76"/>
      <c r="F7" s="4"/>
      <c r="G7" s="4"/>
      <c r="H7" s="1"/>
    </row>
    <row r="8" spans="1:8">
      <c r="A8" s="3"/>
      <c r="B8" s="3"/>
      <c r="C8" s="3"/>
      <c r="D8" s="4"/>
      <c r="E8" s="4"/>
      <c r="H8" s="1"/>
    </row>
    <row r="9" spans="1:8">
      <c r="C9" s="3"/>
      <c r="D9" s="5" t="s">
        <v>4</v>
      </c>
      <c r="E9" s="5" t="s">
        <v>5</v>
      </c>
      <c r="H9" s="1"/>
    </row>
    <row r="10" spans="1:8">
      <c r="C10" s="3"/>
      <c r="D10" s="6" t="s">
        <v>6</v>
      </c>
      <c r="E10" s="7" t="s">
        <v>7</v>
      </c>
      <c r="H10" s="1"/>
    </row>
    <row r="11" spans="1:8">
      <c r="C11" s="3"/>
      <c r="D11" s="6" t="s">
        <v>8</v>
      </c>
      <c r="E11" s="8" t="s">
        <v>9</v>
      </c>
      <c r="H11" s="1"/>
    </row>
    <row r="12" spans="1:8">
      <c r="C12" s="3"/>
      <c r="D12" s="9">
        <v>1</v>
      </c>
      <c r="E12" s="10" t="s">
        <v>10</v>
      </c>
      <c r="H12" s="1"/>
    </row>
    <row r="13" spans="1:8">
      <c r="A13" s="3"/>
      <c r="B13" s="3"/>
      <c r="C13" s="3"/>
      <c r="D13" s="4"/>
      <c r="E13" s="4"/>
      <c r="H13" s="1"/>
    </row>
    <row r="14" spans="1:8">
      <c r="A14" s="1"/>
      <c r="B14" s="1"/>
      <c r="E14" s="1"/>
      <c r="H14" s="1"/>
    </row>
    <row r="15" spans="1:8" ht="25.5">
      <c r="A15" s="11" t="s">
        <v>11</v>
      </c>
      <c r="B15" s="42" t="s">
        <v>36</v>
      </c>
      <c r="C15" s="43" t="s">
        <v>15</v>
      </c>
      <c r="D15" s="43" t="s">
        <v>16</v>
      </c>
      <c r="E15" s="43" t="s">
        <v>37</v>
      </c>
    </row>
    <row r="16" spans="1:8" ht="72">
      <c r="A16" s="21">
        <v>301</v>
      </c>
      <c r="B16" s="46" t="s">
        <v>45</v>
      </c>
      <c r="C16" s="47">
        <v>1</v>
      </c>
      <c r="D16" s="81" t="s">
        <v>189</v>
      </c>
      <c r="E16" s="82">
        <v>43586</v>
      </c>
    </row>
    <row r="17" spans="1:5" ht="96">
      <c r="A17" s="21">
        <v>302</v>
      </c>
      <c r="B17" s="46" t="s">
        <v>89</v>
      </c>
      <c r="C17" s="47">
        <v>1</v>
      </c>
      <c r="D17" s="81" t="s">
        <v>190</v>
      </c>
      <c r="E17" s="82">
        <v>43617</v>
      </c>
    </row>
    <row r="18" spans="1:5" ht="132">
      <c r="A18" s="21">
        <v>303</v>
      </c>
      <c r="B18" s="46" t="s">
        <v>90</v>
      </c>
      <c r="C18" s="47">
        <v>1</v>
      </c>
      <c r="D18" s="81" t="s">
        <v>191</v>
      </c>
      <c r="E18" s="82">
        <v>43617</v>
      </c>
    </row>
    <row r="19" spans="1:5" ht="60">
      <c r="A19" s="21">
        <v>304</v>
      </c>
      <c r="B19" s="46" t="s">
        <v>91</v>
      </c>
      <c r="C19" s="47">
        <v>1</v>
      </c>
      <c r="D19" s="83" t="s">
        <v>192</v>
      </c>
      <c r="E19" s="85"/>
    </row>
    <row r="20" spans="1:5" ht="36">
      <c r="A20" s="21">
        <v>305</v>
      </c>
      <c r="B20" s="46" t="s">
        <v>92</v>
      </c>
      <c r="C20" s="47">
        <v>3.05</v>
      </c>
      <c r="D20" s="81" t="s">
        <v>265</v>
      </c>
      <c r="E20" s="82">
        <v>43678</v>
      </c>
    </row>
    <row r="21" spans="1:5" ht="48">
      <c r="A21" s="21">
        <v>306</v>
      </c>
      <c r="B21" s="46" t="s">
        <v>93</v>
      </c>
      <c r="C21" s="47">
        <v>0.1</v>
      </c>
      <c r="D21" s="81" t="s">
        <v>193</v>
      </c>
      <c r="E21" s="82">
        <v>43709</v>
      </c>
    </row>
    <row r="22" spans="1:5" ht="36">
      <c r="A22" s="21">
        <v>307</v>
      </c>
      <c r="B22" s="46" t="s">
        <v>94</v>
      </c>
      <c r="C22" s="47">
        <v>0.1</v>
      </c>
      <c r="D22" s="81" t="s">
        <v>194</v>
      </c>
      <c r="E22" s="82">
        <v>43678</v>
      </c>
    </row>
    <row r="23" spans="1:5" ht="67.5">
      <c r="A23" s="21">
        <v>308</v>
      </c>
      <c r="B23" s="46" t="s">
        <v>95</v>
      </c>
      <c r="C23" s="47">
        <v>1</v>
      </c>
      <c r="D23" s="81" t="s">
        <v>195</v>
      </c>
      <c r="E23" s="85"/>
    </row>
    <row r="24" spans="1:5" ht="24">
      <c r="A24" s="21">
        <v>309</v>
      </c>
      <c r="B24" s="46" t="s">
        <v>96</v>
      </c>
      <c r="C24" s="47">
        <v>1</v>
      </c>
      <c r="D24" s="81" t="s">
        <v>196</v>
      </c>
      <c r="E24" s="82">
        <v>43678</v>
      </c>
    </row>
    <row r="25" spans="1:5" ht="48">
      <c r="A25" s="21">
        <v>310</v>
      </c>
      <c r="B25" s="46" t="s">
        <v>97</v>
      </c>
      <c r="C25" s="47">
        <v>1</v>
      </c>
      <c r="D25" s="81" t="s">
        <v>197</v>
      </c>
      <c r="E25" s="82">
        <v>43678</v>
      </c>
    </row>
    <row r="26" spans="1:5" ht="36">
      <c r="A26" s="21">
        <v>311</v>
      </c>
      <c r="B26" s="46" t="s">
        <v>98</v>
      </c>
      <c r="C26" s="47">
        <v>1</v>
      </c>
      <c r="D26" s="81" t="s">
        <v>198</v>
      </c>
      <c r="E26" s="82">
        <v>43617</v>
      </c>
    </row>
    <row r="27" spans="1:5" ht="36">
      <c r="A27" s="21">
        <v>312</v>
      </c>
      <c r="B27" s="46" t="s">
        <v>99</v>
      </c>
      <c r="C27" s="47"/>
      <c r="D27" s="81" t="s">
        <v>199</v>
      </c>
      <c r="E27" s="82">
        <v>43617</v>
      </c>
    </row>
    <row r="28" spans="1:5" ht="48">
      <c r="A28" s="21">
        <v>313</v>
      </c>
      <c r="B28" s="46" t="s">
        <v>100</v>
      </c>
      <c r="C28" s="47">
        <v>1</v>
      </c>
      <c r="D28" s="83" t="s">
        <v>240</v>
      </c>
      <c r="E28" s="85"/>
    </row>
    <row r="29" spans="1:5" ht="36">
      <c r="A29" s="21">
        <v>314</v>
      </c>
      <c r="B29" s="46" t="s">
        <v>101</v>
      </c>
      <c r="C29" s="47">
        <v>1</v>
      </c>
      <c r="D29" s="84" t="s">
        <v>240</v>
      </c>
      <c r="E29" s="85"/>
    </row>
    <row r="30" spans="1:5" ht="60">
      <c r="A30" s="21">
        <v>315</v>
      </c>
      <c r="B30" s="46" t="s">
        <v>102</v>
      </c>
      <c r="C30" s="47">
        <v>1</v>
      </c>
      <c r="D30" s="83" t="s">
        <v>240</v>
      </c>
      <c r="E30" s="85"/>
    </row>
    <row r="31" spans="1:5" ht="84">
      <c r="A31" s="21">
        <v>316</v>
      </c>
      <c r="B31" s="46" t="s">
        <v>103</v>
      </c>
      <c r="C31" s="47">
        <v>1</v>
      </c>
      <c r="D31" s="81" t="s">
        <v>200</v>
      </c>
      <c r="E31" s="85"/>
    </row>
    <row r="32" spans="1:5" ht="108">
      <c r="A32" s="21">
        <v>317</v>
      </c>
      <c r="B32" s="46" t="s">
        <v>104</v>
      </c>
      <c r="C32" s="47">
        <v>1</v>
      </c>
      <c r="D32" s="81" t="s">
        <v>201</v>
      </c>
      <c r="E32" s="82">
        <v>43586</v>
      </c>
    </row>
    <row r="33" spans="1:5" ht="96">
      <c r="A33" s="21">
        <v>318</v>
      </c>
      <c r="B33" s="46" t="s">
        <v>105</v>
      </c>
      <c r="C33" s="47">
        <v>1</v>
      </c>
      <c r="D33" s="81" t="s">
        <v>202</v>
      </c>
      <c r="E33" s="82">
        <v>43617</v>
      </c>
    </row>
    <row r="34" spans="1:5" ht="60">
      <c r="A34" s="21">
        <v>319</v>
      </c>
      <c r="B34" s="46" t="s">
        <v>106</v>
      </c>
      <c r="C34" s="47">
        <v>1</v>
      </c>
      <c r="D34" s="81" t="s">
        <v>203</v>
      </c>
      <c r="E34" s="82">
        <v>43586</v>
      </c>
    </row>
    <row r="35" spans="1:5" ht="60">
      <c r="A35" s="21">
        <v>320</v>
      </c>
      <c r="B35" s="46" t="s">
        <v>46</v>
      </c>
      <c r="C35" s="47">
        <v>1</v>
      </c>
      <c r="D35" s="81" t="s">
        <v>204</v>
      </c>
      <c r="E35" s="82">
        <v>43586</v>
      </c>
    </row>
    <row r="36" spans="1:5" ht="84">
      <c r="A36" s="21">
        <v>321</v>
      </c>
      <c r="B36" s="46" t="s">
        <v>107</v>
      </c>
      <c r="C36" s="47">
        <v>1</v>
      </c>
      <c r="D36" s="81" t="s">
        <v>205</v>
      </c>
      <c r="E36" s="82">
        <v>43647</v>
      </c>
    </row>
    <row r="37" spans="1:5" ht="84">
      <c r="A37" s="21">
        <v>322</v>
      </c>
      <c r="B37" s="46" t="s">
        <v>108</v>
      </c>
      <c r="C37" s="47">
        <v>1</v>
      </c>
      <c r="D37" s="81" t="s">
        <v>205</v>
      </c>
      <c r="E37" s="82">
        <v>43647</v>
      </c>
    </row>
    <row r="38" spans="1:5" ht="120">
      <c r="A38" s="21">
        <v>323</v>
      </c>
      <c r="B38" s="46" t="s">
        <v>109</v>
      </c>
      <c r="C38" s="47">
        <v>1</v>
      </c>
      <c r="D38" s="81" t="s">
        <v>206</v>
      </c>
      <c r="E38" s="82">
        <v>43647</v>
      </c>
    </row>
    <row r="39" spans="1:5" ht="120">
      <c r="A39" s="21">
        <v>324</v>
      </c>
      <c r="B39" s="46" t="s">
        <v>110</v>
      </c>
      <c r="C39" s="47"/>
      <c r="D39" s="81" t="s">
        <v>207</v>
      </c>
      <c r="E39" s="82">
        <v>43647</v>
      </c>
    </row>
    <row r="40" spans="1:5" ht="36">
      <c r="A40" s="21">
        <v>325</v>
      </c>
      <c r="B40" s="46" t="s">
        <v>47</v>
      </c>
      <c r="C40" s="47">
        <v>1</v>
      </c>
      <c r="D40" s="81" t="s">
        <v>208</v>
      </c>
      <c r="E40" s="82">
        <v>43586</v>
      </c>
    </row>
    <row r="41" spans="1:5" ht="36">
      <c r="A41" s="21">
        <v>326</v>
      </c>
      <c r="B41" s="46" t="s">
        <v>48</v>
      </c>
      <c r="C41" s="47">
        <v>1</v>
      </c>
      <c r="D41" s="81" t="s">
        <v>209</v>
      </c>
      <c r="E41" s="82">
        <v>43617</v>
      </c>
    </row>
    <row r="42" spans="1:5" ht="36">
      <c r="A42" s="21">
        <v>327</v>
      </c>
      <c r="B42" s="46" t="s">
        <v>111</v>
      </c>
      <c r="C42" s="47">
        <v>1</v>
      </c>
      <c r="D42" s="81" t="s">
        <v>210</v>
      </c>
      <c r="E42" s="82">
        <v>43586</v>
      </c>
    </row>
    <row r="43" spans="1:5" ht="60">
      <c r="A43" s="21">
        <v>328</v>
      </c>
      <c r="B43" s="46" t="s">
        <v>49</v>
      </c>
      <c r="C43" s="47"/>
      <c r="D43" s="81" t="s">
        <v>208</v>
      </c>
      <c r="E43" s="82">
        <v>43586</v>
      </c>
    </row>
    <row r="44" spans="1:5" ht="56.25">
      <c r="A44" s="21">
        <v>329</v>
      </c>
      <c r="B44" s="46" t="s">
        <v>112</v>
      </c>
      <c r="C44" s="47"/>
      <c r="D44" s="81" t="s">
        <v>211</v>
      </c>
      <c r="E44" s="85"/>
    </row>
    <row r="45" spans="1:5" ht="72">
      <c r="A45" s="21">
        <v>330</v>
      </c>
      <c r="B45" s="46" t="s">
        <v>50</v>
      </c>
      <c r="C45" s="47">
        <v>1</v>
      </c>
      <c r="D45" s="81" t="s">
        <v>212</v>
      </c>
      <c r="E45" s="82">
        <v>43586</v>
      </c>
    </row>
    <row r="46" spans="1:5" ht="24">
      <c r="A46" s="21">
        <v>331</v>
      </c>
      <c r="B46" s="46" t="s">
        <v>51</v>
      </c>
      <c r="C46" s="47">
        <v>1</v>
      </c>
      <c r="D46" s="81" t="s">
        <v>213</v>
      </c>
      <c r="E46" s="82">
        <v>43617</v>
      </c>
    </row>
    <row r="47" spans="1:5" ht="24">
      <c r="A47" s="21">
        <v>332</v>
      </c>
      <c r="B47" s="46" t="s">
        <v>113</v>
      </c>
      <c r="C47" s="47">
        <v>1</v>
      </c>
      <c r="D47" s="81" t="s">
        <v>214</v>
      </c>
      <c r="E47" s="82">
        <v>43586</v>
      </c>
    </row>
    <row r="48" spans="1:5" ht="36">
      <c r="A48" s="21">
        <v>333</v>
      </c>
      <c r="B48" s="46" t="s">
        <v>114</v>
      </c>
      <c r="C48" s="47">
        <v>1</v>
      </c>
      <c r="D48" s="81" t="s">
        <v>215</v>
      </c>
      <c r="E48" s="85"/>
    </row>
    <row r="49" spans="1:5" ht="60">
      <c r="A49" s="21">
        <v>334</v>
      </c>
      <c r="B49" s="46" t="s">
        <v>52</v>
      </c>
      <c r="C49" s="47">
        <v>1</v>
      </c>
      <c r="D49" s="81" t="s">
        <v>216</v>
      </c>
      <c r="E49" s="82">
        <v>43586</v>
      </c>
    </row>
    <row r="50" spans="1:5" ht="36">
      <c r="A50" s="21">
        <v>335</v>
      </c>
      <c r="B50" s="46" t="s">
        <v>115</v>
      </c>
      <c r="C50" s="47">
        <v>1</v>
      </c>
      <c r="D50" s="81" t="s">
        <v>209</v>
      </c>
      <c r="E50" s="82">
        <v>43586</v>
      </c>
    </row>
    <row r="51" spans="1:5" ht="48">
      <c r="A51" s="21">
        <v>336</v>
      </c>
      <c r="B51" s="46" t="s">
        <v>116</v>
      </c>
      <c r="C51" s="47">
        <v>1</v>
      </c>
      <c r="D51" s="81" t="s">
        <v>217</v>
      </c>
      <c r="E51" s="82">
        <v>43586</v>
      </c>
    </row>
    <row r="52" spans="1:5" ht="36">
      <c r="A52" s="21">
        <v>337</v>
      </c>
      <c r="B52" s="46" t="s">
        <v>117</v>
      </c>
      <c r="C52" s="47">
        <v>1</v>
      </c>
      <c r="D52" s="81" t="s">
        <v>218</v>
      </c>
      <c r="E52" s="82">
        <v>43586</v>
      </c>
    </row>
    <row r="53" spans="1:5" ht="96">
      <c r="A53" s="21">
        <v>338</v>
      </c>
      <c r="B53" s="46" t="s">
        <v>118</v>
      </c>
      <c r="C53" s="47">
        <v>1</v>
      </c>
      <c r="D53" s="81" t="s">
        <v>219</v>
      </c>
      <c r="E53" s="82">
        <v>43586</v>
      </c>
    </row>
    <row r="54" spans="1:5" ht="24">
      <c r="A54" s="21">
        <v>339</v>
      </c>
      <c r="B54" s="46" t="s">
        <v>119</v>
      </c>
      <c r="C54" s="47">
        <v>1</v>
      </c>
      <c r="D54" s="81" t="s">
        <v>220</v>
      </c>
      <c r="E54" s="82">
        <v>43586</v>
      </c>
    </row>
    <row r="55" spans="1:5" ht="60">
      <c r="A55" s="21">
        <v>340</v>
      </c>
      <c r="B55" s="46" t="s">
        <v>120</v>
      </c>
      <c r="C55" s="47">
        <v>1</v>
      </c>
      <c r="D55" s="81" t="s">
        <v>266</v>
      </c>
      <c r="E55" s="82">
        <v>43586</v>
      </c>
    </row>
    <row r="56" spans="1:5" ht="108">
      <c r="A56" s="21">
        <v>341</v>
      </c>
      <c r="B56" s="46" t="s">
        <v>121</v>
      </c>
      <c r="C56" s="47">
        <v>1</v>
      </c>
      <c r="D56" s="81" t="s">
        <v>221</v>
      </c>
      <c r="E56" s="82">
        <v>43709</v>
      </c>
    </row>
    <row r="57" spans="1:5" ht="72">
      <c r="A57" s="21">
        <v>342</v>
      </c>
      <c r="B57" s="46" t="s">
        <v>122</v>
      </c>
      <c r="C57" s="47">
        <v>1</v>
      </c>
      <c r="D57" s="81" t="s">
        <v>222</v>
      </c>
      <c r="E57" s="82">
        <v>43647</v>
      </c>
    </row>
    <row r="58" spans="1:5" ht="72">
      <c r="A58" s="21">
        <v>343</v>
      </c>
      <c r="B58" s="46" t="s">
        <v>123</v>
      </c>
      <c r="C58" s="47">
        <v>1</v>
      </c>
      <c r="D58" s="81" t="s">
        <v>223</v>
      </c>
      <c r="E58" s="82">
        <v>43647</v>
      </c>
    </row>
    <row r="59" spans="1:5" ht="48">
      <c r="A59" s="21">
        <v>344</v>
      </c>
      <c r="B59" s="46" t="s">
        <v>124</v>
      </c>
      <c r="C59" s="47">
        <v>1</v>
      </c>
      <c r="D59" s="81" t="s">
        <v>224</v>
      </c>
      <c r="E59" s="85"/>
    </row>
    <row r="60" spans="1:5" ht="108">
      <c r="A60" s="21">
        <v>345</v>
      </c>
      <c r="B60" s="46" t="s">
        <v>53</v>
      </c>
      <c r="C60" s="47">
        <v>1</v>
      </c>
      <c r="D60" s="81" t="s">
        <v>176</v>
      </c>
      <c r="E60" s="82">
        <v>43586</v>
      </c>
    </row>
    <row r="61" spans="1:5" ht="108">
      <c r="A61" s="21">
        <v>346</v>
      </c>
      <c r="B61" s="46" t="s">
        <v>125</v>
      </c>
      <c r="C61" s="47">
        <v>1</v>
      </c>
      <c r="D61" s="81" t="s">
        <v>224</v>
      </c>
      <c r="E61" s="82">
        <v>43586</v>
      </c>
    </row>
    <row r="62" spans="1:5" ht="72">
      <c r="A62" s="21">
        <v>347</v>
      </c>
      <c r="B62" s="46" t="s">
        <v>126</v>
      </c>
      <c r="C62" s="47">
        <v>1</v>
      </c>
      <c r="D62" s="81" t="s">
        <v>225</v>
      </c>
      <c r="E62" s="82">
        <v>43647</v>
      </c>
    </row>
    <row r="63" spans="1:5" ht="36">
      <c r="A63" s="21">
        <v>348</v>
      </c>
      <c r="B63" s="46" t="s">
        <v>127</v>
      </c>
      <c r="C63" s="47">
        <v>1</v>
      </c>
      <c r="D63" s="81" t="s">
        <v>226</v>
      </c>
      <c r="E63" s="82">
        <v>43617</v>
      </c>
    </row>
    <row r="64" spans="1:5" ht="36">
      <c r="A64" s="21">
        <v>349</v>
      </c>
      <c r="B64" s="46" t="s">
        <v>128</v>
      </c>
      <c r="C64" s="47">
        <v>1</v>
      </c>
      <c r="D64" s="81" t="s">
        <v>227</v>
      </c>
      <c r="E64" s="82">
        <v>43617</v>
      </c>
    </row>
    <row r="65" spans="1:5" ht="60">
      <c r="A65" s="21">
        <v>350</v>
      </c>
      <c r="B65" s="46" t="s">
        <v>56</v>
      </c>
      <c r="C65" s="47">
        <v>0.5</v>
      </c>
      <c r="D65" s="81" t="s">
        <v>228</v>
      </c>
      <c r="E65" s="82">
        <v>43709</v>
      </c>
    </row>
    <row r="66" spans="1:5" ht="48">
      <c r="A66" s="21">
        <v>351</v>
      </c>
      <c r="B66" s="46" t="s">
        <v>129</v>
      </c>
      <c r="C66" s="47">
        <v>1</v>
      </c>
      <c r="D66" s="81" t="s">
        <v>229</v>
      </c>
      <c r="E66" s="82">
        <v>43617</v>
      </c>
    </row>
    <row r="67" spans="1:5" ht="72">
      <c r="A67" s="21">
        <v>352</v>
      </c>
      <c r="B67" s="46" t="s">
        <v>130</v>
      </c>
      <c r="C67" s="47">
        <v>1</v>
      </c>
      <c r="D67" s="81" t="s">
        <v>230</v>
      </c>
      <c r="E67" s="82">
        <v>43617</v>
      </c>
    </row>
    <row r="68" spans="1:5" ht="60">
      <c r="A68" s="21">
        <v>353</v>
      </c>
      <c r="B68" s="46" t="s">
        <v>131</v>
      </c>
      <c r="C68" s="47">
        <v>1</v>
      </c>
      <c r="D68" s="81" t="s">
        <v>230</v>
      </c>
      <c r="E68" s="82">
        <v>43617</v>
      </c>
    </row>
    <row r="69" spans="1:5" ht="60">
      <c r="A69" s="21">
        <v>354</v>
      </c>
      <c r="B69" s="46" t="s">
        <v>132</v>
      </c>
      <c r="C69" s="47">
        <v>1</v>
      </c>
      <c r="D69" s="81" t="s">
        <v>230</v>
      </c>
      <c r="E69" s="82">
        <v>43617</v>
      </c>
    </row>
    <row r="70" spans="1:5" ht="48">
      <c r="A70" s="21">
        <v>355</v>
      </c>
      <c r="B70" s="46" t="s">
        <v>133</v>
      </c>
      <c r="C70" s="47">
        <v>1</v>
      </c>
      <c r="D70" s="81" t="s">
        <v>230</v>
      </c>
      <c r="E70" s="82">
        <v>43617</v>
      </c>
    </row>
    <row r="71" spans="1:5" ht="48">
      <c r="A71" s="21">
        <v>356</v>
      </c>
      <c r="B71" s="46" t="s">
        <v>134</v>
      </c>
      <c r="C71" s="47">
        <v>1</v>
      </c>
      <c r="D71" s="84" t="s">
        <v>240</v>
      </c>
      <c r="E71" s="85"/>
    </row>
    <row r="72" spans="1:5" ht="36">
      <c r="A72" s="21">
        <v>357</v>
      </c>
      <c r="B72" s="46" t="s">
        <v>135</v>
      </c>
      <c r="C72" s="47">
        <v>0.8</v>
      </c>
      <c r="D72" s="81" t="s">
        <v>267</v>
      </c>
      <c r="E72" s="85" t="s">
        <v>249</v>
      </c>
    </row>
    <row r="73" spans="1:5" ht="48">
      <c r="A73" s="21">
        <v>358</v>
      </c>
      <c r="B73" s="46" t="s">
        <v>136</v>
      </c>
      <c r="C73" s="47">
        <v>1</v>
      </c>
      <c r="D73" s="84" t="s">
        <v>240</v>
      </c>
      <c r="E73" s="85"/>
    </row>
    <row r="74" spans="1:5" ht="36">
      <c r="A74" s="21">
        <v>359</v>
      </c>
      <c r="B74" s="46" t="s">
        <v>137</v>
      </c>
      <c r="C74" s="47">
        <v>1</v>
      </c>
      <c r="D74" s="84" t="s">
        <v>240</v>
      </c>
      <c r="E74" s="85"/>
    </row>
    <row r="75" spans="1:5" ht="60">
      <c r="A75" s="21">
        <v>360</v>
      </c>
      <c r="B75" s="46" t="s">
        <v>138</v>
      </c>
      <c r="C75" s="47">
        <v>1</v>
      </c>
      <c r="D75" s="84" t="s">
        <v>240</v>
      </c>
      <c r="E75" s="85"/>
    </row>
    <row r="76" spans="1:5" ht="60">
      <c r="A76" s="21">
        <v>361</v>
      </c>
      <c r="B76" s="46" t="s">
        <v>139</v>
      </c>
      <c r="C76" s="47">
        <v>1</v>
      </c>
      <c r="D76" s="84" t="s">
        <v>240</v>
      </c>
      <c r="E76" s="85"/>
    </row>
    <row r="77" spans="1:5" ht="48">
      <c r="A77" s="21">
        <v>362</v>
      </c>
      <c r="B77" s="46" t="s">
        <v>140</v>
      </c>
      <c r="C77" s="47"/>
      <c r="D77" s="81" t="s">
        <v>231</v>
      </c>
      <c r="E77" s="82">
        <v>43647</v>
      </c>
    </row>
    <row r="78" spans="1:5" ht="48">
      <c r="A78" s="21">
        <v>363</v>
      </c>
      <c r="B78" s="46" t="s">
        <v>141</v>
      </c>
      <c r="C78" s="47">
        <v>1</v>
      </c>
      <c r="D78" s="81" t="s">
        <v>232</v>
      </c>
      <c r="E78" s="82">
        <v>43647</v>
      </c>
    </row>
    <row r="79" spans="1:5" ht="24">
      <c r="A79" s="21">
        <v>364</v>
      </c>
      <c r="B79" s="46" t="s">
        <v>142</v>
      </c>
      <c r="C79" s="47">
        <v>1</v>
      </c>
      <c r="D79" s="81" t="s">
        <v>233</v>
      </c>
      <c r="E79" s="82">
        <v>43647</v>
      </c>
    </row>
    <row r="80" spans="1:5" ht="24">
      <c r="A80" s="21">
        <v>365</v>
      </c>
      <c r="B80" s="46" t="s">
        <v>143</v>
      </c>
      <c r="C80" s="47">
        <v>1</v>
      </c>
      <c r="D80" s="81" t="s">
        <v>234</v>
      </c>
      <c r="E80" s="82">
        <v>43617</v>
      </c>
    </row>
    <row r="81" spans="1:5" ht="24">
      <c r="A81" s="21">
        <v>366</v>
      </c>
      <c r="B81" s="46" t="s">
        <v>144</v>
      </c>
      <c r="C81" s="47">
        <v>1</v>
      </c>
      <c r="D81" s="81" t="s">
        <v>232</v>
      </c>
      <c r="E81" s="82">
        <v>43647</v>
      </c>
    </row>
    <row r="82" spans="1:5" ht="24">
      <c r="A82" s="21">
        <v>367</v>
      </c>
      <c r="B82" s="46" t="s">
        <v>145</v>
      </c>
      <c r="C82" s="47">
        <v>1</v>
      </c>
      <c r="D82" s="81" t="s">
        <v>235</v>
      </c>
      <c r="E82" s="82">
        <v>43647</v>
      </c>
    </row>
    <row r="83" spans="1:5" ht="36">
      <c r="A83" s="21">
        <v>368</v>
      </c>
      <c r="B83" s="46" t="s">
        <v>146</v>
      </c>
      <c r="C83" s="47">
        <v>1</v>
      </c>
      <c r="D83" s="81" t="s">
        <v>236</v>
      </c>
      <c r="E83" s="82">
        <v>43617</v>
      </c>
    </row>
    <row r="84" spans="1:5" ht="36">
      <c r="A84" s="21">
        <v>369</v>
      </c>
      <c r="B84" s="46" t="s">
        <v>147</v>
      </c>
      <c r="C84" s="47"/>
      <c r="D84" s="81" t="s">
        <v>237</v>
      </c>
      <c r="E84" s="82">
        <v>43647</v>
      </c>
    </row>
    <row r="85" spans="1:5" ht="24">
      <c r="A85" s="21">
        <v>370</v>
      </c>
      <c r="B85" s="46" t="s">
        <v>148</v>
      </c>
      <c r="C85" s="47">
        <v>1</v>
      </c>
      <c r="D85" s="81" t="s">
        <v>241</v>
      </c>
      <c r="E85" s="82">
        <v>43678</v>
      </c>
    </row>
    <row r="86" spans="1:5" ht="48">
      <c r="A86" s="21">
        <v>371</v>
      </c>
      <c r="B86" s="46" t="s">
        <v>149</v>
      </c>
      <c r="C86" s="47">
        <v>1</v>
      </c>
      <c r="D86" s="81" t="s">
        <v>238</v>
      </c>
      <c r="E86" s="82">
        <v>43617</v>
      </c>
    </row>
    <row r="87" spans="1:5" ht="22.5">
      <c r="A87" s="21">
        <v>372</v>
      </c>
      <c r="B87" s="46" t="s">
        <v>150</v>
      </c>
      <c r="C87" s="47">
        <v>1</v>
      </c>
      <c r="D87" s="81" t="s">
        <v>239</v>
      </c>
      <c r="E87" s="82">
        <v>43647</v>
      </c>
    </row>
    <row r="88" spans="1:5" ht="48">
      <c r="A88" s="21">
        <v>373</v>
      </c>
      <c r="B88" s="46" t="s">
        <v>151</v>
      </c>
      <c r="C88" s="47">
        <v>1</v>
      </c>
      <c r="D88" s="81" t="s">
        <v>238</v>
      </c>
      <c r="E88" s="82">
        <v>43678</v>
      </c>
    </row>
    <row r="89" spans="1:5" ht="24">
      <c r="A89" s="21">
        <v>374</v>
      </c>
      <c r="B89" s="46" t="s">
        <v>152</v>
      </c>
      <c r="C89" s="47">
        <v>1</v>
      </c>
      <c r="D89" s="81" t="s">
        <v>238</v>
      </c>
      <c r="E89" s="82">
        <v>43617</v>
      </c>
    </row>
    <row r="90" spans="1:5" ht="15" customHeight="1">
      <c r="A90" s="74" t="s">
        <v>18</v>
      </c>
      <c r="B90" s="75"/>
      <c r="C90" s="51">
        <f>IFERROR(AVERAGE(C16:C89),"")</f>
        <v>0.99338235294117638</v>
      </c>
    </row>
    <row r="91" spans="1:5" ht="15">
      <c r="C91" s="12"/>
    </row>
    <row r="92" spans="1:5" ht="15">
      <c r="C92" s="12"/>
    </row>
    <row r="93" spans="1:5" ht="15">
      <c r="A93" s="12"/>
      <c r="B93" s="12"/>
      <c r="C93" s="12"/>
    </row>
    <row r="94" spans="1:5" ht="15">
      <c r="A94" s="12"/>
      <c r="B94" s="12"/>
      <c r="C94" s="12"/>
    </row>
    <row r="95" spans="1:5" ht="15">
      <c r="A95" s="12"/>
      <c r="B95" s="12"/>
    </row>
    <row r="96" spans="1:5" ht="1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70 C72:C89"/>
  </dataValidations>
  <pageMargins left="0.7" right="0.7" top="0.75" bottom="0.75" header="0.3" footer="0.3"/>
  <pageSetup scale="75" orientation="portrait" r:id="rId1"/>
  <rowBreaks count="1" manualBreakCount="1">
    <brk id="9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topLeftCell="A20" zoomScale="110" zoomScaleNormal="110" workbookViewId="0">
      <selection activeCell="C23" sqref="C23"/>
    </sheetView>
  </sheetViews>
  <sheetFormatPr baseColWidth="10" defaultColWidth="0" defaultRowHeight="12.75"/>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c r="A1" s="55" t="e">
        <f>Institución</f>
        <v>#NAME?</v>
      </c>
      <c r="B1" s="56"/>
      <c r="C1" s="56"/>
      <c r="D1" s="14" t="s">
        <v>0</v>
      </c>
      <c r="E1" s="15" t="s">
        <v>13</v>
      </c>
      <c r="F1" s="1"/>
      <c r="G1" s="1"/>
    </row>
    <row r="2" spans="1:8" ht="15.75" customHeight="1">
      <c r="A2" s="57" t="str">
        <f>'Comp 3'!A2:C2</f>
        <v>[Especifique el nombre de su Dependencia, Entidad u Órgano Autónomo]</v>
      </c>
      <c r="B2" s="58"/>
      <c r="C2" s="58"/>
      <c r="D2" s="13" t="s">
        <v>1</v>
      </c>
      <c r="E2" s="16" t="str">
        <f>'Comp 1'!E2</f>
        <v>[Iniciales]</v>
      </c>
      <c r="F2" s="1"/>
      <c r="G2" s="1"/>
    </row>
    <row r="3" spans="1:8" ht="15.75" customHeight="1">
      <c r="A3" s="77" t="str">
        <f>'Comp 3'!A3:C3</f>
        <v>Informe de Control Interno SegundoSemestre 2018</v>
      </c>
      <c r="B3" s="78"/>
      <c r="C3" s="78"/>
      <c r="D3" s="13" t="s">
        <v>2</v>
      </c>
      <c r="E3" s="17">
        <v>43101</v>
      </c>
    </row>
    <row r="4" spans="1:8" ht="15.75" customHeight="1">
      <c r="A4" s="57" t="str">
        <f>'Comp 3'!A4:C4</f>
        <v>[Especifique la Dirección en la que se encuentre]</v>
      </c>
      <c r="B4" s="58"/>
      <c r="C4" s="58"/>
      <c r="D4" s="13" t="s">
        <v>3</v>
      </c>
      <c r="E4" s="18" t="str">
        <f>'Comp 1'!E4</f>
        <v>[Iniciales]</v>
      </c>
    </row>
    <row r="5" spans="1:8" ht="15.75" customHeight="1" thickBot="1">
      <c r="A5" s="79" t="s">
        <v>24</v>
      </c>
      <c r="B5" s="80"/>
      <c r="C5" s="80"/>
      <c r="D5" s="19" t="s">
        <v>2</v>
      </c>
      <c r="E5" s="20">
        <v>43101</v>
      </c>
    </row>
    <row r="6" spans="1:8">
      <c r="A6" s="1"/>
      <c r="B6" s="1"/>
      <c r="C6" s="1"/>
      <c r="D6" s="1"/>
      <c r="E6" s="1"/>
      <c r="F6" s="1"/>
      <c r="G6" s="1"/>
    </row>
    <row r="7" spans="1:8" ht="33" customHeight="1">
      <c r="A7" s="76" t="s">
        <v>23</v>
      </c>
      <c r="B7" s="76"/>
      <c r="C7" s="76"/>
      <c r="D7" s="76"/>
      <c r="E7" s="76"/>
      <c r="F7" s="4"/>
      <c r="G7" s="4"/>
      <c r="H7" s="1"/>
    </row>
    <row r="8" spans="1:8">
      <c r="A8" s="3"/>
      <c r="B8" s="3"/>
      <c r="C8" s="3"/>
      <c r="D8" s="4"/>
      <c r="E8" s="4"/>
      <c r="H8" s="1"/>
    </row>
    <row r="9" spans="1:8">
      <c r="C9" s="3"/>
      <c r="D9" s="5" t="s">
        <v>4</v>
      </c>
      <c r="E9" s="5" t="s">
        <v>5</v>
      </c>
      <c r="H9" s="1"/>
    </row>
    <row r="10" spans="1:8">
      <c r="C10" s="3"/>
      <c r="D10" s="6" t="s">
        <v>6</v>
      </c>
      <c r="E10" s="7" t="s">
        <v>7</v>
      </c>
      <c r="H10" s="1"/>
    </row>
    <row r="11" spans="1:8">
      <c r="C11" s="3"/>
      <c r="D11" s="6" t="s">
        <v>8</v>
      </c>
      <c r="E11" s="8" t="s">
        <v>9</v>
      </c>
      <c r="H11" s="1"/>
    </row>
    <row r="12" spans="1:8">
      <c r="C12" s="3"/>
      <c r="D12" s="9">
        <v>1</v>
      </c>
      <c r="E12" s="10" t="s">
        <v>10</v>
      </c>
      <c r="H12" s="1"/>
    </row>
    <row r="13" spans="1:8">
      <c r="A13" s="3"/>
      <c r="B13" s="3"/>
      <c r="C13" s="3"/>
      <c r="D13" s="4"/>
      <c r="E13" s="4"/>
      <c r="H13" s="1"/>
    </row>
    <row r="14" spans="1:8">
      <c r="A14" s="1"/>
      <c r="B14" s="1"/>
      <c r="E14" s="1"/>
      <c r="H14" s="1"/>
    </row>
    <row r="15" spans="1:8" ht="25.5">
      <c r="A15" s="11" t="s">
        <v>11</v>
      </c>
      <c r="B15" s="42" t="s">
        <v>36</v>
      </c>
      <c r="C15" s="43" t="s">
        <v>15</v>
      </c>
      <c r="D15" s="43" t="s">
        <v>16</v>
      </c>
      <c r="E15" s="43" t="s">
        <v>37</v>
      </c>
    </row>
    <row r="16" spans="1:8" ht="144">
      <c r="A16" s="21">
        <v>401</v>
      </c>
      <c r="B16" s="46" t="s">
        <v>153</v>
      </c>
      <c r="C16" s="47"/>
      <c r="D16" s="81" t="s">
        <v>242</v>
      </c>
      <c r="E16" s="82">
        <v>43617</v>
      </c>
    </row>
    <row r="17" spans="1:5" ht="48">
      <c r="A17" s="21">
        <v>402</v>
      </c>
      <c r="B17" s="46" t="s">
        <v>154</v>
      </c>
      <c r="C17" s="47"/>
      <c r="D17" s="81" t="s">
        <v>243</v>
      </c>
      <c r="E17" s="82">
        <v>43617</v>
      </c>
    </row>
    <row r="18" spans="1:5" ht="36">
      <c r="A18" s="21">
        <v>403</v>
      </c>
      <c r="B18" s="46" t="s">
        <v>155</v>
      </c>
      <c r="C18" s="47"/>
      <c r="D18" s="81" t="s">
        <v>243</v>
      </c>
      <c r="E18" s="82">
        <v>43617</v>
      </c>
    </row>
    <row r="19" spans="1:5" ht="36">
      <c r="A19" s="21">
        <v>404</v>
      </c>
      <c r="B19" s="46" t="s">
        <v>156</v>
      </c>
      <c r="C19" s="47">
        <v>1</v>
      </c>
      <c r="D19" s="81" t="s">
        <v>244</v>
      </c>
      <c r="E19" s="82">
        <v>43647</v>
      </c>
    </row>
    <row r="20" spans="1:5" ht="132">
      <c r="A20" s="21">
        <v>405</v>
      </c>
      <c r="B20" s="46" t="s">
        <v>157</v>
      </c>
      <c r="C20" s="47">
        <v>1</v>
      </c>
      <c r="D20" s="81" t="s">
        <v>245</v>
      </c>
      <c r="E20" s="82">
        <v>43617</v>
      </c>
    </row>
    <row r="21" spans="1:5" ht="120">
      <c r="A21" s="21">
        <v>406</v>
      </c>
      <c r="B21" s="46" t="s">
        <v>158</v>
      </c>
      <c r="C21" s="47">
        <v>1</v>
      </c>
      <c r="D21" s="81" t="s">
        <v>244</v>
      </c>
      <c r="E21" s="82">
        <v>43617</v>
      </c>
    </row>
    <row r="22" spans="1:5" ht="72">
      <c r="A22" s="21">
        <v>407</v>
      </c>
      <c r="B22" s="46" t="s">
        <v>54</v>
      </c>
      <c r="C22" s="47">
        <v>1</v>
      </c>
      <c r="D22" s="81" t="s">
        <v>246</v>
      </c>
      <c r="E22" s="82">
        <v>43617</v>
      </c>
    </row>
    <row r="23" spans="1:5" ht="60">
      <c r="A23" s="21">
        <v>408</v>
      </c>
      <c r="B23" s="46" t="s">
        <v>55</v>
      </c>
      <c r="C23" s="47">
        <v>1</v>
      </c>
      <c r="D23" s="81" t="s">
        <v>247</v>
      </c>
      <c r="E23" s="82">
        <v>43617</v>
      </c>
    </row>
    <row r="24" spans="1:5" ht="36">
      <c r="A24" s="21">
        <v>409</v>
      </c>
      <c r="B24" s="46" t="s">
        <v>159</v>
      </c>
      <c r="C24" s="47"/>
      <c r="D24" s="81" t="s">
        <v>248</v>
      </c>
      <c r="E24" s="82">
        <v>43617</v>
      </c>
    </row>
    <row r="25" spans="1:5" ht="15" customHeight="1">
      <c r="A25" s="74" t="s">
        <v>18</v>
      </c>
      <c r="B25" s="75"/>
      <c r="C25" s="51">
        <f>IFERROR(AVERAGE(C16:C24),"")</f>
        <v>1</v>
      </c>
    </row>
    <row r="26" spans="1:5" ht="15">
      <c r="C26" s="12"/>
    </row>
    <row r="27" spans="1:5" ht="15">
      <c r="C27" s="12"/>
    </row>
    <row r="28" spans="1:5" ht="15">
      <c r="A28" s="12"/>
      <c r="B28" s="12"/>
      <c r="C28" s="12"/>
    </row>
    <row r="29" spans="1:5" ht="15">
      <c r="A29" s="12"/>
      <c r="B29" s="12"/>
      <c r="C29" s="12"/>
    </row>
    <row r="30" spans="1:5" ht="15">
      <c r="A30" s="12"/>
      <c r="B30" s="12"/>
    </row>
    <row r="31" spans="1:5" ht="1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scale="72" orientation="portrait" r:id="rId1"/>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topLeftCell="A7" zoomScaleNormal="100" workbookViewId="0">
      <selection activeCell="C26" sqref="C26"/>
    </sheetView>
  </sheetViews>
  <sheetFormatPr baseColWidth="10" defaultColWidth="0" defaultRowHeight="12.75"/>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c r="A1" s="55" t="e">
        <f>Institución</f>
        <v>#NAME?</v>
      </c>
      <c r="B1" s="56"/>
      <c r="C1" s="56"/>
      <c r="D1" s="14" t="s">
        <v>0</v>
      </c>
      <c r="E1" s="15" t="s">
        <v>13</v>
      </c>
      <c r="F1" s="1"/>
      <c r="G1" s="1"/>
    </row>
    <row r="2" spans="1:8" ht="15.75" customHeight="1">
      <c r="A2" s="57" t="str">
        <f>'Comp 1'!A2:C2</f>
        <v>[Especifique el nombre de su Dependencia, Entidad u Órgano Autónomo]</v>
      </c>
      <c r="B2" s="58"/>
      <c r="C2" s="58"/>
      <c r="D2" s="13" t="s">
        <v>1</v>
      </c>
      <c r="E2" s="16" t="str">
        <f>'Comp 1'!E2</f>
        <v>[Iniciales]</v>
      </c>
      <c r="F2" s="1"/>
      <c r="G2" s="1"/>
    </row>
    <row r="3" spans="1:8" ht="15.75" customHeight="1">
      <c r="A3" s="77" t="str">
        <f>'Comp 4'!A3:C3</f>
        <v>Informe de Control Interno SegundoSemestre 2018</v>
      </c>
      <c r="B3" s="78"/>
      <c r="C3" s="78"/>
      <c r="D3" s="13" t="s">
        <v>2</v>
      </c>
      <c r="E3" s="17">
        <v>43101</v>
      </c>
    </row>
    <row r="4" spans="1:8" ht="15.75" customHeight="1">
      <c r="A4" s="57" t="str">
        <f>'Comp 1'!A4:C4</f>
        <v>[Especifique la Dirección en la que se encuentre]</v>
      </c>
      <c r="B4" s="58"/>
      <c r="C4" s="58"/>
      <c r="D4" s="13" t="s">
        <v>3</v>
      </c>
      <c r="E4" s="18" t="str">
        <f>'Comp 1'!E4</f>
        <v>[Iniciales]</v>
      </c>
    </row>
    <row r="5" spans="1:8" ht="15.75" customHeight="1" thickBot="1">
      <c r="A5" s="79" t="s">
        <v>26</v>
      </c>
      <c r="B5" s="80"/>
      <c r="C5" s="80"/>
      <c r="D5" s="19" t="s">
        <v>2</v>
      </c>
      <c r="E5" s="20">
        <v>43101</v>
      </c>
    </row>
    <row r="6" spans="1:8">
      <c r="A6" s="1"/>
      <c r="B6" s="1"/>
      <c r="C6" s="1"/>
      <c r="D6" s="1"/>
      <c r="E6" s="1"/>
      <c r="F6" s="1"/>
      <c r="G6" s="1"/>
    </row>
    <row r="7" spans="1:8" ht="43.5" customHeight="1">
      <c r="A7" s="76" t="s">
        <v>25</v>
      </c>
      <c r="B7" s="76"/>
      <c r="C7" s="76"/>
      <c r="D7" s="76"/>
      <c r="E7" s="76"/>
      <c r="F7" s="4"/>
      <c r="G7" s="4"/>
      <c r="H7" s="1"/>
    </row>
    <row r="8" spans="1:8">
      <c r="A8" s="3"/>
      <c r="B8" s="3"/>
      <c r="C8" s="3"/>
      <c r="D8" s="4"/>
      <c r="E8" s="4"/>
      <c r="H8" s="1"/>
    </row>
    <row r="9" spans="1:8">
      <c r="C9" s="3"/>
      <c r="D9" s="5" t="s">
        <v>4</v>
      </c>
      <c r="E9" s="5" t="s">
        <v>5</v>
      </c>
      <c r="H9" s="1"/>
    </row>
    <row r="10" spans="1:8">
      <c r="C10" s="3"/>
      <c r="D10" s="6" t="s">
        <v>6</v>
      </c>
      <c r="E10" s="7" t="s">
        <v>7</v>
      </c>
      <c r="H10" s="1"/>
    </row>
    <row r="11" spans="1:8">
      <c r="C11" s="3"/>
      <c r="D11" s="6" t="s">
        <v>8</v>
      </c>
      <c r="E11" s="8" t="s">
        <v>9</v>
      </c>
      <c r="H11" s="1"/>
    </row>
    <row r="12" spans="1:8">
      <c r="C12" s="3"/>
      <c r="D12" s="9">
        <v>1</v>
      </c>
      <c r="E12" s="10" t="s">
        <v>10</v>
      </c>
      <c r="H12" s="1"/>
    </row>
    <row r="13" spans="1:8">
      <c r="A13" s="3"/>
      <c r="B13" s="3"/>
      <c r="C13" s="3"/>
      <c r="D13" s="4"/>
      <c r="E13" s="4"/>
      <c r="H13" s="1"/>
    </row>
    <row r="14" spans="1:8">
      <c r="A14" s="1"/>
      <c r="B14" s="1"/>
      <c r="E14" s="1"/>
      <c r="H14" s="1"/>
    </row>
    <row r="15" spans="1:8" ht="25.5">
      <c r="A15" s="11" t="s">
        <v>11</v>
      </c>
      <c r="B15" s="42" t="s">
        <v>36</v>
      </c>
      <c r="C15" s="43" t="s">
        <v>15</v>
      </c>
      <c r="D15" s="43" t="s">
        <v>16</v>
      </c>
      <c r="E15" s="43" t="s">
        <v>37</v>
      </c>
    </row>
    <row r="16" spans="1:8" ht="84">
      <c r="A16" s="21">
        <v>501</v>
      </c>
      <c r="B16" s="46" t="s">
        <v>160</v>
      </c>
      <c r="C16" s="47">
        <v>0.1</v>
      </c>
      <c r="D16" s="81" t="s">
        <v>250</v>
      </c>
      <c r="E16" s="82">
        <v>43770</v>
      </c>
    </row>
    <row r="17" spans="1:5" ht="60">
      <c r="A17" s="21">
        <v>502</v>
      </c>
      <c r="B17" s="46" t="s">
        <v>161</v>
      </c>
      <c r="C17" s="47">
        <v>1</v>
      </c>
      <c r="D17" s="81" t="s">
        <v>251</v>
      </c>
      <c r="E17" s="82">
        <v>43647</v>
      </c>
    </row>
    <row r="18" spans="1:5" ht="48">
      <c r="A18" s="21">
        <v>503</v>
      </c>
      <c r="B18" s="46" t="s">
        <v>162</v>
      </c>
      <c r="C18" s="47">
        <v>1</v>
      </c>
      <c r="D18" s="81" t="s">
        <v>252</v>
      </c>
      <c r="E18" s="82">
        <v>43678</v>
      </c>
    </row>
    <row r="19" spans="1:5" ht="48">
      <c r="A19" s="21">
        <v>504</v>
      </c>
      <c r="B19" s="46" t="s">
        <v>163</v>
      </c>
      <c r="C19" s="47">
        <v>1</v>
      </c>
      <c r="D19" s="81" t="s">
        <v>268</v>
      </c>
      <c r="E19" s="82">
        <v>43647</v>
      </c>
    </row>
    <row r="20" spans="1:5" ht="48">
      <c r="A20" s="21">
        <v>505</v>
      </c>
      <c r="B20" s="46" t="s">
        <v>164</v>
      </c>
      <c r="C20" s="47">
        <v>1</v>
      </c>
      <c r="D20" s="81" t="s">
        <v>253</v>
      </c>
      <c r="E20" s="82">
        <v>43647</v>
      </c>
    </row>
    <row r="21" spans="1:5" ht="36">
      <c r="A21" s="21">
        <v>506</v>
      </c>
      <c r="B21" s="46" t="s">
        <v>165</v>
      </c>
      <c r="C21" s="47">
        <v>0.1</v>
      </c>
      <c r="D21" s="81" t="s">
        <v>254</v>
      </c>
      <c r="E21" s="82">
        <v>43678</v>
      </c>
    </row>
    <row r="22" spans="1:5" ht="60">
      <c r="A22" s="21">
        <v>507</v>
      </c>
      <c r="B22" s="46" t="s">
        <v>166</v>
      </c>
      <c r="C22" s="47">
        <v>1</v>
      </c>
      <c r="D22" s="81" t="s">
        <v>269</v>
      </c>
      <c r="E22" s="82">
        <v>43647</v>
      </c>
    </row>
    <row r="23" spans="1:5" ht="72">
      <c r="A23" s="21">
        <v>508</v>
      </c>
      <c r="B23" s="46" t="s">
        <v>167</v>
      </c>
      <c r="C23" s="47">
        <v>1</v>
      </c>
      <c r="D23" s="81" t="s">
        <v>255</v>
      </c>
      <c r="E23" s="82">
        <v>43617</v>
      </c>
    </row>
    <row r="24" spans="1:5" ht="72">
      <c r="A24" s="21">
        <v>509</v>
      </c>
      <c r="B24" s="46" t="s">
        <v>168</v>
      </c>
      <c r="C24" s="47">
        <v>1</v>
      </c>
      <c r="D24" s="81" t="s">
        <v>256</v>
      </c>
      <c r="E24" s="82">
        <v>43739</v>
      </c>
    </row>
    <row r="25" spans="1:5" ht="36">
      <c r="A25" s="21">
        <v>510</v>
      </c>
      <c r="B25" s="46" t="s">
        <v>169</v>
      </c>
      <c r="C25" s="47">
        <v>0.1</v>
      </c>
      <c r="D25" s="81" t="s">
        <v>257</v>
      </c>
      <c r="E25" s="82">
        <v>43770</v>
      </c>
    </row>
    <row r="26" spans="1:5" ht="15" customHeight="1">
      <c r="A26" s="74" t="s">
        <v>18</v>
      </c>
      <c r="B26" s="75"/>
      <c r="C26" s="51">
        <f>IFERROR(AVERAGE(C16:C25),"")</f>
        <v>0.72999999999999987</v>
      </c>
    </row>
    <row r="27" spans="1:5" ht="15">
      <c r="C27" s="12"/>
    </row>
    <row r="28" spans="1:5" ht="15">
      <c r="C28" s="12"/>
    </row>
    <row r="29" spans="1:5" ht="15">
      <c r="A29" s="12"/>
      <c r="B29" s="12"/>
      <c r="C29" s="12"/>
    </row>
    <row r="30" spans="1:5" ht="15">
      <c r="A30" s="12"/>
      <c r="B30" s="12"/>
      <c r="C30" s="12"/>
    </row>
    <row r="31" spans="1:5" ht="15">
      <c r="A31" s="12"/>
      <c r="B31" s="12"/>
    </row>
    <row r="32" spans="1:5" ht="1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s>
  <pageMargins left="0.7" right="0.7" top="0.75" bottom="0.75" header="0.3" footer="0.3"/>
  <pageSetup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Liz Orozco</cp:lastModifiedBy>
  <cp:lastPrinted>2019-07-31T18:13:21Z</cp:lastPrinted>
  <dcterms:created xsi:type="dcterms:W3CDTF">2018-07-09T13:33:47Z</dcterms:created>
  <dcterms:modified xsi:type="dcterms:W3CDTF">2019-07-31T20:05:20Z</dcterms:modified>
</cp:coreProperties>
</file>