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control interno 1er sem 2019\"/>
    </mc:Choice>
  </mc:AlternateContent>
  <bookViews>
    <workbookView xWindow="0" yWindow="0" windowWidth="20490" windowHeight="7650" activeTab="5"/>
  </bookViews>
  <sheets>
    <sheet name="Instrucciones" sheetId="6" r:id="rId1"/>
    <sheet name="Comp 1" sheetId="1" r:id="rId2"/>
    <sheet name="Comp 2" sheetId="2" r:id="rId3"/>
    <sheet name="Comp 3" sheetId="3" r:id="rId4"/>
    <sheet name="Comp 4" sheetId="4" r:id="rId5"/>
    <sheet name="Comp 5" sheetId="5" r:id="rId6"/>
    <sheet name="Hoja1" sheetId="7" r:id="rId7"/>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5" l="1"/>
  <c r="C35" i="1"/>
  <c r="C25" i="4"/>
  <c r="C89" i="3" l="1"/>
  <c r="C27" i="2" l="1"/>
  <c r="A2" i="1" l="1"/>
  <c r="A2" i="2" s="1"/>
  <c r="A2" i="3" s="1"/>
  <c r="A2" i="4" s="1"/>
  <c r="A3" i="2"/>
  <c r="A3" i="3" s="1"/>
  <c r="A3" i="4" s="1"/>
  <c r="A3" i="5" s="1"/>
  <c r="A4" i="1" l="1"/>
  <c r="A4" i="2" s="1"/>
  <c r="A4" i="3" s="1"/>
  <c r="A4" i="4" s="1"/>
  <c r="E4" i="5" l="1"/>
  <c r="A4" i="5"/>
  <c r="E2" i="5"/>
  <c r="A2" i="5"/>
  <c r="E4" i="4" l="1"/>
  <c r="E2" i="4"/>
  <c r="E4" i="3" l="1"/>
  <c r="E2" i="3"/>
  <c r="E4" i="2" l="1"/>
  <c r="E2" i="2"/>
</calcChain>
</file>

<file path=xl/sharedStrings.xml><?xml version="1.0" encoding="utf-8"?>
<sst xmlns="http://schemas.openxmlformats.org/spreadsheetml/2006/main" count="422" uniqueCount="260">
  <si>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</si>
  <si>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</si>
  <si>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</si>
  <si>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</si>
  <si>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</si>
  <si>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</si>
  <si>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</si>
  <si>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</si>
  <si>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</si>
  <si>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</si>
  <si>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</si>
  <si>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</si>
  <si>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</si>
  <si>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</si>
  <si>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</si>
  <si>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</si>
  <si>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</si>
  <si>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</si>
  <si>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</si>
  <si>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</si>
  <si>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</si>
  <si>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</si>
  <si>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</si>
  <si>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</si>
  <si>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</si>
  <si>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</si>
  <si>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</si>
  <si>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</si>
  <si>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</si>
  <si>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</si>
  <si>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</si>
  <si>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</si>
  <si>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</si>
  <si>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</si>
  <si>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</si>
  <si>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</si>
  <si>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</si>
  <si>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</si>
  <si>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</si>
  <si>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</si>
  <si>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</si>
  <si>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</si>
  <si>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</si>
  <si>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</si>
  <si>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</si>
  <si>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</si>
  <si>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</si>
  <si>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</si>
  <si>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</si>
  <si>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</si>
  <si>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</si>
  <si>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</si>
  <si>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</si>
  <si>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</si>
  <si>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</si>
  <si>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</si>
  <si>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</si>
  <si>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</si>
  <si>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</si>
  <si>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</si>
  <si>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</si>
  <si>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</si>
  <si>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</si>
  <si>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</si>
  <si>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</si>
  <si>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</si>
  <si>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</si>
  <si>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</si>
  <si>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</si>
  <si>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</si>
  <si>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</si>
  <si>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</si>
  <si>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</si>
  <si>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</si>
  <si>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</si>
  <si>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</si>
  <si>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</si>
  <si>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</si>
  <si>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</si>
  <si>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</si>
  <si>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</si>
  <si>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</si>
  <si>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</si>
  <si>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</si>
  <si>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</si>
  <si>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</si>
  <si>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</si>
  <si>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</si>
  <si>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</si>
  <si>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</si>
  <si>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</si>
  <si>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</si>
  <si>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</si>
  <si>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</si>
  <si>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</si>
  <si>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</si>
  <si>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</si>
  <si>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</si>
  <si>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</si>
  <si>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</si>
  <si>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</si>
  <si>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</si>
  <si>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</si>
  <si>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</si>
  <si>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</si>
  <si>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</si>
  <si>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</si>
  <si>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</si>
  <si>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</si>
  <si>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</si>
  <si>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</si>
  <si>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</si>
  <si>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</si>
  <si>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</si>
  <si>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</si>
  <si>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</si>
  <si>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</si>
  <si>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</si>
  <si>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</si>
  <si>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</si>
  <si>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</si>
  <si>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</si>
  <si>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</si>
  <si>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</si>
  <si>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</si>
  <si>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</si>
  <si>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</si>
  <si>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</si>
  <si>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</si>
  <si>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</si>
  <si>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</si>
  <si>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</si>
  <si>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</si>
  <si>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</si>
  <si>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</si>
  <si>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</si>
  <si>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</si>
  <si>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</si>
  <si>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</si>
  <si>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</si>
  <si>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</si>
  <si>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</si>
  <si>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</si>
  <si>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</si>
  <si>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</si>
  <si>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</si>
  <si>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</si>
  <si>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</si>
  <si>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</si>
  <si>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</si>
  <si>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</si>
  <si>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</si>
  <si>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</si>
  <si>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</si>
  <si>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</si>
  <si>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</si>
  <si>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</si>
  <si>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</si>
  <si>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</si>
  <si>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</si>
  <si>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</si>
  <si>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</si>
  <si>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</si>
  <si>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DIRECCIÓN GENERAL DE HOSPITALIDAD Y TURISMO</t>
  </si>
  <si>
    <t>Informe de Control Interno Primer Semestre 2019</t>
  </si>
  <si>
    <t>LCHI</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</si>
  <si>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1er. periodo 2019</t>
    </r>
  </si>
  <si>
    <t>Código de conducta ética (elaboración e implementación)</t>
  </si>
  <si>
    <t xml:space="preserve">Acta de instalación del comité y directorio del mismo. </t>
  </si>
  <si>
    <t>Reuniones y activaciones para la difusión y promoción de los valores (correos - fotografías)</t>
  </si>
  <si>
    <t>Plan de Acción para la Gestión Ética, Integridad y Conflicto de Intéres 2019</t>
  </si>
  <si>
    <t>Código de conducta (refrendo trimestralmente)</t>
  </si>
  <si>
    <t>Código de conducta (refrendo, fotografías, correos)</t>
  </si>
  <si>
    <t>Fotografías - Código, Periódico Mural</t>
  </si>
  <si>
    <t>Promoción y difusión de la línea de denuncia (fotos)</t>
  </si>
  <si>
    <t xml:space="preserve">Firma de código de conducta </t>
  </si>
  <si>
    <t xml:space="preserve">Reportes firmados por superior jerárquico </t>
  </si>
  <si>
    <t>Acta de instalación</t>
  </si>
  <si>
    <t>Minutas de las reuniones</t>
  </si>
  <si>
    <t>Expedientes</t>
  </si>
  <si>
    <t>Lista de realizado el Respaldo</t>
  </si>
  <si>
    <t xml:space="preserve">protocolo </t>
  </si>
  <si>
    <t>Minutas de reuniones</t>
  </si>
  <si>
    <t>Expedientes de propuestas a iniciativas</t>
  </si>
  <si>
    <t>Cuadro de Acciones de mejora</t>
  </si>
  <si>
    <t>Reportes en excel, oficios de solicitud a la Dirección General de Egresos</t>
  </si>
  <si>
    <t>Reporte en Excel de las modificaciones presupuestales</t>
  </si>
  <si>
    <t>Reporte en Excel de movimientos presupuestales</t>
  </si>
  <si>
    <t>Reportes en excel, de las ampliaciones presupuestales</t>
  </si>
  <si>
    <t xml:space="preserve">Envío de información a las áreas </t>
  </si>
  <si>
    <t>Constancias de evaluación al desempeño</t>
  </si>
  <si>
    <t xml:space="preserve">Expediente en físico </t>
  </si>
  <si>
    <t>Difusión a todos los integrantes de la dependencia</t>
  </si>
  <si>
    <t>Manuales impresos y visto bueno d DI</t>
  </si>
  <si>
    <t>Correos de invitación a capacitaciones</t>
  </si>
  <si>
    <t>Periódico mural</t>
  </si>
  <si>
    <t>Resguardos actualizados</t>
  </si>
  <si>
    <t>Resguardos actualizados y cotejados con sátelite ORACLE</t>
  </si>
  <si>
    <t>Oficios de bajas de bienes inmuebles</t>
  </si>
  <si>
    <t xml:space="preserve">Encuestas de satisfacción del servicio. </t>
  </si>
  <si>
    <t>Buzón físico, área de recepción.</t>
  </si>
  <si>
    <t>Bitacora impresa, ubicación área de recepción.</t>
  </si>
  <si>
    <t>BItacora impresa, ubicación área de recepción.</t>
  </si>
  <si>
    <t>Boletines electrónicos de prensa.</t>
  </si>
  <si>
    <t>Manual de uso de imagen establecido por la Dirección de Comunicación Social.</t>
  </si>
  <si>
    <t>Presentación final de resultados ante medios de comunicación, anual.</t>
  </si>
  <si>
    <t>Difusión del manueal de induscción al personal</t>
  </si>
  <si>
    <t>Difusión de organigrama al personal</t>
  </si>
  <si>
    <t>Elección de capacitaciones para personal de dependencia</t>
  </si>
  <si>
    <t>fotografias</t>
  </si>
  <si>
    <t>Entrega de perfiles, acuse de recibidos</t>
  </si>
  <si>
    <t xml:space="preserve">documento con información </t>
  </si>
  <si>
    <t>expediente</t>
  </si>
  <si>
    <t>Solicitudes</t>
  </si>
  <si>
    <t>Documento, drive</t>
  </si>
  <si>
    <t>Fotografias</t>
  </si>
  <si>
    <t>Formato de Evaluación de la eficacia de las acciones - riesgos en el procedimiento de apoyo a festivales y eventos FO-DGDI/DMA/SSGC-R03</t>
  </si>
  <si>
    <t>Manuales inscritos al SGC y certificados bajo el ISO 9001-2015</t>
  </si>
  <si>
    <t>Manuales del procedimiento de apoyo a festivales y eventos.</t>
  </si>
  <si>
    <t>Informe de resultados y comprobación del recurso de cada convenio y/o contrato solicitado.</t>
  </si>
  <si>
    <t xml:space="preserve">Para todo tipo de contrato de prestación de servicios, formule un dictamen previo donde justifique la necesidad de la contratación, tipo de contrato, así como el perfil profesional y técnico del prestador de dicho servicio. </t>
  </si>
  <si>
    <t>Justificación de cada convenio y/o contrato solicitado.</t>
  </si>
  <si>
    <t>N/A</t>
  </si>
  <si>
    <t>Reportes de incidencias del personal</t>
  </si>
  <si>
    <t>Resguardos en físico</t>
  </si>
  <si>
    <t>Oficios recibidos en la dependencia</t>
  </si>
  <si>
    <t>oficios recibidos, oficios de respuesta</t>
  </si>
  <si>
    <t>Evidencia fotográfica</t>
  </si>
  <si>
    <t>Reportes de metas SISPBR</t>
  </si>
  <si>
    <t>Sistema SISPBR</t>
  </si>
  <si>
    <t>Diagnóstico del problema</t>
  </si>
  <si>
    <t>Información del SISPBR</t>
  </si>
  <si>
    <t xml:space="preserve">Encuestas aplicadas </t>
  </si>
  <si>
    <t>Plan de trabajo</t>
  </si>
  <si>
    <t>Formatos llenos</t>
  </si>
  <si>
    <t>Revisión del portal</t>
  </si>
  <si>
    <t>Cuadro en digital</t>
  </si>
  <si>
    <t>Carátulas impresas y archivo en digital</t>
  </si>
  <si>
    <t>legajos cosidos</t>
  </si>
  <si>
    <t>Cajas de archivo con expedientes por año</t>
  </si>
  <si>
    <t>Formatos de riesgos</t>
  </si>
  <si>
    <t>Oficios de respuesta</t>
  </si>
  <si>
    <t xml:space="preserve">Cuadro de avance semestral </t>
  </si>
  <si>
    <t>Formato y evidencias cuando sea aplicable</t>
  </si>
  <si>
    <t>Plan de Control Interno</t>
  </si>
  <si>
    <t>Procedimientos clave de la dependencia</t>
  </si>
  <si>
    <t>Procesos Clave de la dependencia y Ventanilla Virtual</t>
  </si>
  <si>
    <t>Avances SISPBR</t>
  </si>
  <si>
    <t>PTAR elaboradad</t>
  </si>
  <si>
    <t>Lista de asistencias y evidencia fotográfica</t>
  </si>
  <si>
    <t>Encuestas de prestación de servicio</t>
  </si>
  <si>
    <t>Respaldo de información</t>
  </si>
  <si>
    <t>Credenciales actualizadas</t>
  </si>
  <si>
    <t>Bitácora llena</t>
  </si>
  <si>
    <t>Formatos en Excel</t>
  </si>
  <si>
    <t>Reporte de actividades</t>
  </si>
  <si>
    <t xml:space="preserve">Lineamientos </t>
  </si>
  <si>
    <t>Documentación de procesos</t>
  </si>
  <si>
    <t>Reporte trimestral</t>
  </si>
  <si>
    <t>Información de oficio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</si>
</sst>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6">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0" fontId="11" fillId="3" borderId="11" xfId="0" applyFont="1" applyFill="1" applyBorder="1" applyAlignment="1" applyProtection="1">
      <alignment horizontal="center" vertical="center"/>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0" fillId="2" borderId="0" xfId="0" applyFill="1" applyProtection="1">
      <protection locked="0"/>
    </xf>
    <xf numFmtId="0" fontId="7" fillId="2" borderId="0" xfId="0" applyFont="1" applyFill="1" applyAlignment="1" applyProtection="1">
      <alignment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3" fillId="0" borderId="7" xfId="0" applyFont="1" applyFill="1" applyBorder="1" applyAlignment="1" applyProtection="1">
      <alignment horizontal="center" vertical="top" wrapText="1"/>
      <protection locked="0"/>
    </xf>
    <xf numFmtId="0" fontId="17" fillId="0" borderId="7" xfId="0" applyFont="1" applyFill="1" applyBorder="1" applyAlignment="1" applyProtection="1">
      <alignment horizontal="justify" vertical="top" wrapText="1"/>
      <protection locked="0"/>
    </xf>
    <xf numFmtId="9" fontId="7" fillId="0" borderId="7" xfId="2" applyFont="1" applyFill="1" applyBorder="1" applyAlignment="1" applyProtection="1">
      <alignment horizontal="center" vertical="center" wrapText="1"/>
      <protection locked="0"/>
    </xf>
    <xf numFmtId="0" fontId="7" fillId="0" borderId="7" xfId="0" applyFont="1" applyFill="1" applyBorder="1" applyAlignment="1" applyProtection="1">
      <alignment horizontal="left" vertical="top" wrapText="1"/>
      <protection locked="0"/>
    </xf>
    <xf numFmtId="14" fontId="2" fillId="0" borderId="7" xfId="0" applyNumberFormat="1" applyFont="1" applyFill="1" applyBorder="1" applyAlignment="1" applyProtection="1">
      <alignment horizontal="left" vertical="top" wrapText="1"/>
      <protection locked="0"/>
    </xf>
    <xf numFmtId="14" fontId="2" fillId="0" borderId="7" xfId="0" applyNumberFormat="1" applyFont="1" applyFill="1" applyBorder="1" applyAlignment="1" applyProtection="1">
      <alignment horizontal="center" vertical="center" wrapText="1"/>
      <protection locked="0"/>
    </xf>
    <xf numFmtId="9" fontId="7" fillId="0" borderId="16" xfId="2" applyFont="1" applyFill="1" applyBorder="1" applyAlignment="1" applyProtection="1">
      <alignment horizontal="center" vertical="center" wrapText="1"/>
      <protection locked="0"/>
    </xf>
    <xf numFmtId="0" fontId="7" fillId="0" borderId="7" xfId="0" applyFont="1" applyFill="1" applyBorder="1" applyAlignment="1" applyProtection="1">
      <alignment horizontal="left" vertical="center" wrapText="1"/>
      <protection locked="0"/>
    </xf>
    <xf numFmtId="14" fontId="2" fillId="0" borderId="7" xfId="0" applyNumberFormat="1" applyFont="1" applyFill="1" applyBorder="1" applyAlignment="1" applyProtection="1">
      <alignment horizontal="left" vertical="center" wrapText="1"/>
      <protection locked="0"/>
    </xf>
    <xf numFmtId="0" fontId="7" fillId="0" borderId="7" xfId="0" applyFont="1" applyFill="1" applyBorder="1" applyAlignment="1" applyProtection="1">
      <alignment horizontal="center" vertical="center" wrapText="1"/>
      <protection locked="0"/>
    </xf>
    <xf numFmtId="0" fontId="3" fillId="0" borderId="7" xfId="0" applyFont="1" applyFill="1" applyBorder="1" applyAlignment="1">
      <alignment horizontal="center" vertical="top" wrapText="1"/>
    </xf>
    <xf numFmtId="9" fontId="6" fillId="7" borderId="7" xfId="1" applyNumberFormat="1" applyFont="1" applyFill="1" applyBorder="1" applyAlignment="1" applyProtection="1">
      <alignment horizontal="center" vertical="center" wrapText="1"/>
    </xf>
  </cellXfs>
  <cellStyles count="5">
    <cellStyle name="Hipervínculo" xfId="3" builtinId="8"/>
    <cellStyle name="Moneda" xfId="1" builtinId="4"/>
    <cellStyle name="Normal" xfId="0" builtinId="0"/>
    <cellStyle name="Normal_revision pp 2002 cordaflex" xfId="4"/>
    <cellStyle name="Porcentaje" xfId="2" builtinId="5"/>
  </cellStyles>
  <dxfs count="21">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0.6</c:v>
                </c:pt>
                <c:pt idx="1">
                  <c:v>0.7</c:v>
                </c:pt>
                <c:pt idx="2">
                  <c:v>1</c:v>
                </c:pt>
                <c:pt idx="3">
                  <c:v>0.8</c:v>
                </c:pt>
                <c:pt idx="4">
                  <c:v>1</c:v>
                </c:pt>
                <c:pt idx="5">
                  <c:v>0.7</c:v>
                </c:pt>
                <c:pt idx="6">
                  <c:v>0.7</c:v>
                </c:pt>
                <c:pt idx="7">
                  <c:v>0.7</c:v>
                </c:pt>
                <c:pt idx="8">
                  <c:v>0.8</c:v>
                </c:pt>
                <c:pt idx="9">
                  <c:v>0</c:v>
                </c:pt>
                <c:pt idx="10">
                  <c:v>0.9</c:v>
                </c:pt>
                <c:pt idx="11">
                  <c:v>1</c:v>
                </c:pt>
                <c:pt idx="12">
                  <c:v>0.7</c:v>
                </c:pt>
                <c:pt idx="13">
                  <c:v>0.8</c:v>
                </c:pt>
                <c:pt idx="14">
                  <c:v>0.9</c:v>
                </c:pt>
                <c:pt idx="15">
                  <c:v>0.7</c:v>
                </c:pt>
                <c:pt idx="16">
                  <c:v>0.5</c:v>
                </c:pt>
                <c:pt idx="17">
                  <c:v>1</c:v>
                </c:pt>
                <c:pt idx="18">
                  <c:v>0.7</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209379744"/>
        <c:axId val="209380304"/>
        <c:axId val="0"/>
      </c:bar3DChart>
      <c:catAx>
        <c:axId val="2093797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380304"/>
        <c:crosses val="autoZero"/>
        <c:auto val="1"/>
        <c:lblAlgn val="ctr"/>
        <c:lblOffset val="100"/>
        <c:noMultiLvlLbl val="0"/>
      </c:catAx>
      <c:valAx>
        <c:axId val="20938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379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0.7</c:v>
                </c:pt>
                <c:pt idx="1">
                  <c:v>1</c:v>
                </c:pt>
                <c:pt idx="2">
                  <c:v>1</c:v>
                </c:pt>
                <c:pt idx="3">
                  <c:v>0.7</c:v>
                </c:pt>
                <c:pt idx="4">
                  <c:v>0.8</c:v>
                </c:pt>
                <c:pt idx="5">
                  <c:v>1</c:v>
                </c:pt>
                <c:pt idx="6">
                  <c:v>0.8</c:v>
                </c:pt>
                <c:pt idx="7">
                  <c:v>0.8</c:v>
                </c:pt>
                <c:pt idx="8">
                  <c:v>0.7</c:v>
                </c:pt>
                <c:pt idx="9">
                  <c:v>0.9</c:v>
                </c:pt>
                <c:pt idx="10">
                  <c:v>0.8</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209382544"/>
        <c:axId val="47880400"/>
        <c:axId val="0"/>
      </c:bar3DChart>
      <c:catAx>
        <c:axId val="209382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7880400"/>
        <c:crosses val="autoZero"/>
        <c:auto val="1"/>
        <c:lblAlgn val="ctr"/>
        <c:lblOffset val="100"/>
        <c:noMultiLvlLbl val="0"/>
      </c:catAx>
      <c:valAx>
        <c:axId val="47880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938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0.8</c:v>
                </c:pt>
                <c:pt idx="2">
                  <c:v>0.8</c:v>
                </c:pt>
                <c:pt idx="3">
                  <c:v>0</c:v>
                </c:pt>
                <c:pt idx="4">
                  <c:v>0</c:v>
                </c:pt>
                <c:pt idx="5">
                  <c:v>0</c:v>
                </c:pt>
                <c:pt idx="6">
                  <c:v>0.7</c:v>
                </c:pt>
                <c:pt idx="7">
                  <c:v>0</c:v>
                </c:pt>
                <c:pt idx="8">
                  <c:v>0</c:v>
                </c:pt>
                <c:pt idx="9">
                  <c:v>0.3</c:v>
                </c:pt>
                <c:pt idx="10">
                  <c:v>0</c:v>
                </c:pt>
                <c:pt idx="11">
                  <c:v>0.7</c:v>
                </c:pt>
                <c:pt idx="12">
                  <c:v>0.6</c:v>
                </c:pt>
                <c:pt idx="13">
                  <c:v>0</c:v>
                </c:pt>
                <c:pt idx="14">
                  <c:v>0</c:v>
                </c:pt>
                <c:pt idx="15">
                  <c:v>0.8</c:v>
                </c:pt>
                <c:pt idx="16">
                  <c:v>0.95</c:v>
                </c:pt>
                <c:pt idx="17">
                  <c:v>0.7</c:v>
                </c:pt>
                <c:pt idx="18">
                  <c:v>1</c:v>
                </c:pt>
                <c:pt idx="19">
                  <c:v>1</c:v>
                </c:pt>
                <c:pt idx="20">
                  <c:v>0.8</c:v>
                </c:pt>
                <c:pt idx="21">
                  <c:v>0.8</c:v>
                </c:pt>
                <c:pt idx="22">
                  <c:v>0.8</c:v>
                </c:pt>
                <c:pt idx="23">
                  <c:v>0.6</c:v>
                </c:pt>
                <c:pt idx="24">
                  <c:v>0.7</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214399520"/>
        <c:axId val="214400080"/>
        <c:axId val="0"/>
      </c:bar3DChart>
      <c:catAx>
        <c:axId val="214399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4400080"/>
        <c:crosses val="autoZero"/>
        <c:auto val="1"/>
        <c:lblAlgn val="ctr"/>
        <c:lblOffset val="100"/>
        <c:noMultiLvlLbl val="0"/>
      </c:catAx>
      <c:valAx>
        <c:axId val="214400080"/>
        <c:scaling>
          <c:orientation val="minMax"/>
        </c:scaling>
        <c:delete val="1"/>
        <c:axPos val="l"/>
        <c:numFmt formatCode="0%" sourceLinked="1"/>
        <c:majorTickMark val="none"/>
        <c:minorTickMark val="none"/>
        <c:tickLblPos val="nextTo"/>
        <c:crossAx val="2143995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214406240"/>
        <c:axId val="214406800"/>
        <c:axId val="0"/>
      </c:bar3DChart>
      <c:catAx>
        <c:axId val="214406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4406800"/>
        <c:crosses val="autoZero"/>
        <c:auto val="1"/>
        <c:lblAlgn val="ctr"/>
        <c:lblOffset val="100"/>
        <c:noMultiLvlLbl val="0"/>
      </c:catAx>
      <c:valAx>
        <c:axId val="214406800"/>
        <c:scaling>
          <c:orientation val="minMax"/>
        </c:scaling>
        <c:delete val="1"/>
        <c:axPos val="l"/>
        <c:numFmt formatCode="0%" sourceLinked="1"/>
        <c:majorTickMark val="none"/>
        <c:minorTickMark val="none"/>
        <c:tickLblPos val="nextTo"/>
        <c:crossAx val="21440624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3'!$A$67:$A$88</c:f>
              <c:numCache>
                <c:formatCode>General</c:formatCode>
                <c:ptCount val="22"/>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371</c:v>
                </c:pt>
                <c:pt idx="19">
                  <c:v>372</c:v>
                </c:pt>
                <c:pt idx="20">
                  <c:v>373</c:v>
                </c:pt>
                <c:pt idx="21">
                  <c:v>374</c:v>
                </c:pt>
              </c:numCache>
            </c:numRef>
          </c:cat>
          <c:val>
            <c:numRef>
              <c:f>'Comp 3'!$C$67:$C$88</c:f>
              <c:numCache>
                <c:formatCode>0%</c:formatCode>
                <c:ptCount val="22"/>
                <c:pt idx="0">
                  <c:v>0.8</c:v>
                </c:pt>
                <c:pt idx="1">
                  <c:v>0.9</c:v>
                </c:pt>
                <c:pt idx="2">
                  <c:v>0.9</c:v>
                </c:pt>
                <c:pt idx="3">
                  <c:v>0.9</c:v>
                </c:pt>
                <c:pt idx="4">
                  <c:v>0.7</c:v>
                </c:pt>
                <c:pt idx="5">
                  <c:v>0.9</c:v>
                </c:pt>
                <c:pt idx="6">
                  <c:v>0</c:v>
                </c:pt>
                <c:pt idx="7">
                  <c:v>0</c:v>
                </c:pt>
                <c:pt idx="8">
                  <c:v>0</c:v>
                </c:pt>
                <c:pt idx="9">
                  <c:v>0</c:v>
                </c:pt>
                <c:pt idx="10">
                  <c:v>0.7</c:v>
                </c:pt>
                <c:pt idx="11">
                  <c:v>0.7</c:v>
                </c:pt>
                <c:pt idx="12">
                  <c:v>0.9</c:v>
                </c:pt>
                <c:pt idx="13">
                  <c:v>0.6</c:v>
                </c:pt>
                <c:pt idx="14">
                  <c:v>0.6</c:v>
                </c:pt>
                <c:pt idx="15">
                  <c:v>0.8</c:v>
                </c:pt>
                <c:pt idx="16">
                  <c:v>0.8</c:v>
                </c:pt>
                <c:pt idx="17">
                  <c:v>0.7</c:v>
                </c:pt>
                <c:pt idx="18">
                  <c:v>0.9</c:v>
                </c:pt>
                <c:pt idx="19">
                  <c:v>0.7</c:v>
                </c:pt>
                <c:pt idx="20">
                  <c:v>0.65</c:v>
                </c:pt>
                <c:pt idx="21">
                  <c:v>0.7</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3'!$A$67:$A$88</c:f>
              <c:numCache>
                <c:formatCode>General</c:formatCode>
                <c:ptCount val="22"/>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371</c:v>
                </c:pt>
                <c:pt idx="19">
                  <c:v>372</c:v>
                </c:pt>
                <c:pt idx="20">
                  <c:v>373</c:v>
                </c:pt>
                <c:pt idx="21">
                  <c:v>374</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3'!$A$67:$A$88</c:f>
              <c:numCache>
                <c:formatCode>General</c:formatCode>
                <c:ptCount val="22"/>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371</c:v>
                </c:pt>
                <c:pt idx="19">
                  <c:v>372</c:v>
                </c:pt>
                <c:pt idx="20">
                  <c:v>373</c:v>
                </c:pt>
                <c:pt idx="21">
                  <c:v>374</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3'!$A$67:$A$88</c:f>
              <c:numCache>
                <c:formatCode>General</c:formatCode>
                <c:ptCount val="22"/>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371</c:v>
                </c:pt>
                <c:pt idx="19">
                  <c:v>372</c:v>
                </c:pt>
                <c:pt idx="20">
                  <c:v>373</c:v>
                </c:pt>
                <c:pt idx="21">
                  <c:v>374</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3'!$A$67:$A$88</c:f>
              <c:numCache>
                <c:formatCode>General</c:formatCode>
                <c:ptCount val="22"/>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371</c:v>
                </c:pt>
                <c:pt idx="19">
                  <c:v>372</c:v>
                </c:pt>
                <c:pt idx="20">
                  <c:v>373</c:v>
                </c:pt>
                <c:pt idx="21">
                  <c:v>374</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3'!$A$67:$A$88</c:f>
              <c:numCache>
                <c:formatCode>General</c:formatCode>
                <c:ptCount val="22"/>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371</c:v>
                </c:pt>
                <c:pt idx="19">
                  <c:v>372</c:v>
                </c:pt>
                <c:pt idx="20">
                  <c:v>373</c:v>
                </c:pt>
                <c:pt idx="21">
                  <c:v>374</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3'!$A$67:$A$88</c:f>
              <c:numCache>
                <c:formatCode>General</c:formatCode>
                <c:ptCount val="22"/>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371</c:v>
                </c:pt>
                <c:pt idx="19">
                  <c:v>372</c:v>
                </c:pt>
                <c:pt idx="20">
                  <c:v>373</c:v>
                </c:pt>
                <c:pt idx="21">
                  <c:v>374</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3'!$A$67:$A$88</c:f>
              <c:numCache>
                <c:formatCode>General</c:formatCode>
                <c:ptCount val="22"/>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371</c:v>
                </c:pt>
                <c:pt idx="19">
                  <c:v>372</c:v>
                </c:pt>
                <c:pt idx="20">
                  <c:v>373</c:v>
                </c:pt>
                <c:pt idx="21">
                  <c:v>374</c:v>
                </c:pt>
              </c:numCache>
            </c:numRef>
          </c:cat>
          <c:val>
            <c:numRef>
              <c:f>'Comp 3'!$C$41:$C$66</c:f>
              <c:numCache>
                <c:formatCode>0%</c:formatCode>
                <c:ptCount val="26"/>
                <c:pt idx="0">
                  <c:v>0.7</c:v>
                </c:pt>
                <c:pt idx="1">
                  <c:v>0.6</c:v>
                </c:pt>
                <c:pt idx="2">
                  <c:v>0.7</c:v>
                </c:pt>
                <c:pt idx="3">
                  <c:v>1</c:v>
                </c:pt>
                <c:pt idx="4">
                  <c:v>1</c:v>
                </c:pt>
                <c:pt idx="5">
                  <c:v>0.7</c:v>
                </c:pt>
                <c:pt idx="6">
                  <c:v>0.7</c:v>
                </c:pt>
                <c:pt idx="7">
                  <c:v>0.7</c:v>
                </c:pt>
                <c:pt idx="8">
                  <c:v>0.8</c:v>
                </c:pt>
                <c:pt idx="9">
                  <c:v>1</c:v>
                </c:pt>
                <c:pt idx="10">
                  <c:v>0.7</c:v>
                </c:pt>
                <c:pt idx="11">
                  <c:v>0.7</c:v>
                </c:pt>
                <c:pt idx="12">
                  <c:v>0</c:v>
                </c:pt>
                <c:pt idx="13">
                  <c:v>0</c:v>
                </c:pt>
                <c:pt idx="14">
                  <c:v>0.8</c:v>
                </c:pt>
                <c:pt idx="15">
                  <c:v>0.9</c:v>
                </c:pt>
                <c:pt idx="16">
                  <c:v>0.7</c:v>
                </c:pt>
                <c:pt idx="17">
                  <c:v>0.7</c:v>
                </c:pt>
                <c:pt idx="18">
                  <c:v>0.7</c:v>
                </c:pt>
                <c:pt idx="19">
                  <c:v>1</c:v>
                </c:pt>
                <c:pt idx="20">
                  <c:v>1</c:v>
                </c:pt>
                <c:pt idx="21">
                  <c:v>0.3</c:v>
                </c:pt>
                <c:pt idx="22">
                  <c:v>1</c:v>
                </c:pt>
                <c:pt idx="23">
                  <c:v>0.5</c:v>
                </c:pt>
                <c:pt idx="24">
                  <c:v>1</c:v>
                </c:pt>
                <c:pt idx="25">
                  <c:v>0.4</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215041632"/>
        <c:axId val="215042192"/>
        <c:axId val="0"/>
      </c:bar3DChart>
      <c:catAx>
        <c:axId val="215041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5042192"/>
        <c:crosses val="autoZero"/>
        <c:auto val="1"/>
        <c:lblAlgn val="ctr"/>
        <c:lblOffset val="100"/>
        <c:noMultiLvlLbl val="0"/>
      </c:catAx>
      <c:valAx>
        <c:axId val="215042192"/>
        <c:scaling>
          <c:orientation val="minMax"/>
        </c:scaling>
        <c:delete val="1"/>
        <c:axPos val="l"/>
        <c:numFmt formatCode="0%" sourceLinked="1"/>
        <c:majorTickMark val="none"/>
        <c:minorTickMark val="none"/>
        <c:tickLblPos val="nextTo"/>
        <c:crossAx val="215041632"/>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0.5</c:v>
                </c:pt>
                <c:pt idx="2">
                  <c:v>0</c:v>
                </c:pt>
                <c:pt idx="3">
                  <c:v>1</c:v>
                </c:pt>
                <c:pt idx="4">
                  <c:v>0.8</c:v>
                </c:pt>
                <c:pt idx="5">
                  <c:v>0.7</c:v>
                </c:pt>
                <c:pt idx="6">
                  <c:v>0.8</c:v>
                </c:pt>
                <c:pt idx="7">
                  <c:v>0.5</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214411280"/>
        <c:axId val="214410720"/>
        <c:axId val="0"/>
      </c:bar3DChart>
      <c:catAx>
        <c:axId val="214411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4410720"/>
        <c:crosses val="autoZero"/>
        <c:auto val="1"/>
        <c:lblAlgn val="ctr"/>
        <c:lblOffset val="100"/>
        <c:noMultiLvlLbl val="0"/>
      </c:catAx>
      <c:valAx>
        <c:axId val="214410720"/>
        <c:scaling>
          <c:orientation val="minMax"/>
        </c:scaling>
        <c:delete val="1"/>
        <c:axPos val="l"/>
        <c:numFmt formatCode="0%" sourceLinked="1"/>
        <c:majorTickMark val="none"/>
        <c:minorTickMark val="none"/>
        <c:tickLblPos val="nextTo"/>
        <c:crossAx val="2144112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0</c:v>
                </c:pt>
                <c:pt idx="1">
                  <c:v>0.9</c:v>
                </c:pt>
                <c:pt idx="2">
                  <c:v>0.9</c:v>
                </c:pt>
                <c:pt idx="3">
                  <c:v>0.8</c:v>
                </c:pt>
                <c:pt idx="4">
                  <c:v>0.7</c:v>
                </c:pt>
                <c:pt idx="5">
                  <c:v>0.5</c:v>
                </c:pt>
                <c:pt idx="6">
                  <c:v>0.5</c:v>
                </c:pt>
                <c:pt idx="7">
                  <c:v>0.7</c:v>
                </c:pt>
                <c:pt idx="8">
                  <c:v>0.6</c:v>
                </c:pt>
                <c:pt idx="9">
                  <c:v>0.8</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215042752"/>
        <c:axId val="215043312"/>
        <c:axId val="0"/>
      </c:bar3DChart>
      <c:catAx>
        <c:axId val="215042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5043312"/>
        <c:crosses val="autoZero"/>
        <c:auto val="1"/>
        <c:lblAlgn val="ctr"/>
        <c:lblOffset val="100"/>
        <c:noMultiLvlLbl val="0"/>
      </c:catAx>
      <c:valAx>
        <c:axId val="215043312"/>
        <c:scaling>
          <c:orientation val="minMax"/>
        </c:scaling>
        <c:delete val="1"/>
        <c:axPos val="l"/>
        <c:numFmt formatCode="0%" sourceLinked="1"/>
        <c:majorTickMark val="none"/>
        <c:minorTickMark val="none"/>
        <c:tickLblPos val="nextTo"/>
        <c:crossAx val="2150427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90</xdr:row>
      <xdr:rowOff>14286</xdr:rowOff>
    </xdr:from>
    <xdr:to>
      <xdr:col>4</xdr:col>
      <xdr:colOff>895350</xdr:colOff>
      <xdr:row>116</xdr:row>
      <xdr:rowOff>76200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118</xdr:row>
      <xdr:rowOff>77560</xdr:rowOff>
    </xdr:from>
    <xdr:to>
      <xdr:col>4</xdr:col>
      <xdr:colOff>904875</xdr:colOff>
      <xdr:row>144</xdr:row>
      <xdr:rowOff>96609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146</xdr:row>
      <xdr:rowOff>1</xdr:rowOff>
    </xdr:from>
    <xdr:to>
      <xdr:col>4</xdr:col>
      <xdr:colOff>898071</xdr:colOff>
      <xdr:row>171</xdr:row>
      <xdr:rowOff>149679</xdr:rowOff>
    </xdr:to>
    <xdr:graphicFrame macro="">
      <xdr:nvGraphicFramePr>
        <xdr:cNvPr id="7" name="Gráfico 6">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28</xdr:row>
      <xdr:rowOff>52386</xdr:rowOff>
    </xdr:from>
    <xdr:to>
      <xdr:col>5</xdr:col>
      <xdr:colOff>57150</xdr:colOff>
      <xdr:row>54</xdr:row>
      <xdr:rowOff>47625</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B17" sqref="B17"/>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48" t="s">
        <v>52</v>
      </c>
      <c r="B1" s="49"/>
      <c r="C1" s="49"/>
      <c r="D1" s="14" t="s">
        <v>0</v>
      </c>
      <c r="E1" s="15" t="s">
        <v>12</v>
      </c>
    </row>
    <row r="2" spans="1:5" x14ac:dyDescent="0.25">
      <c r="A2" s="50" t="s">
        <v>163</v>
      </c>
      <c r="B2" s="51"/>
      <c r="C2" s="51"/>
      <c r="D2" s="13" t="s">
        <v>1</v>
      </c>
      <c r="E2" s="16" t="s">
        <v>165</v>
      </c>
    </row>
    <row r="3" spans="1:5" x14ac:dyDescent="0.25">
      <c r="A3" s="52" t="s">
        <v>164</v>
      </c>
      <c r="B3" s="53"/>
      <c r="C3" s="53"/>
      <c r="D3" s="13" t="s">
        <v>2</v>
      </c>
      <c r="E3" s="17">
        <v>43677</v>
      </c>
    </row>
    <row r="4" spans="1:5" x14ac:dyDescent="0.25">
      <c r="A4" s="50" t="s">
        <v>163</v>
      </c>
      <c r="B4" s="51"/>
      <c r="C4" s="51"/>
      <c r="D4" s="13" t="s">
        <v>3</v>
      </c>
      <c r="E4" s="18" t="s">
        <v>165</v>
      </c>
    </row>
    <row r="5" spans="1:5" ht="15.75" thickBot="1" x14ac:dyDescent="0.3">
      <c r="A5" s="54" t="s">
        <v>26</v>
      </c>
      <c r="B5" s="55"/>
      <c r="C5" s="55"/>
      <c r="D5" s="19" t="s">
        <v>2</v>
      </c>
      <c r="E5" s="17">
        <v>43677</v>
      </c>
    </row>
    <row r="7" spans="1:5" ht="48" customHeight="1" x14ac:dyDescent="0.25">
      <c r="A7" s="45" t="s">
        <v>30</v>
      </c>
      <c r="B7" s="45"/>
      <c r="C7" s="45"/>
      <c r="D7" s="45"/>
      <c r="E7" s="45"/>
    </row>
    <row r="8" spans="1:5" ht="62.25" customHeight="1" x14ac:dyDescent="0.25">
      <c r="A8" s="46" t="s">
        <v>31</v>
      </c>
      <c r="B8" s="46"/>
      <c r="C8" s="46"/>
      <c r="D8" s="46"/>
      <c r="E8" s="46"/>
    </row>
    <row r="9" spans="1:5" ht="35.25" customHeight="1" x14ac:dyDescent="0.25">
      <c r="A9" s="46" t="s">
        <v>35</v>
      </c>
      <c r="B9" s="46"/>
      <c r="C9" s="46"/>
      <c r="D9" s="46"/>
      <c r="E9" s="46"/>
    </row>
    <row r="10" spans="1:5" ht="68.25" customHeight="1" x14ac:dyDescent="0.25">
      <c r="A10" s="21" t="s">
        <v>27</v>
      </c>
      <c r="B10" s="47" t="s">
        <v>36</v>
      </c>
      <c r="C10" s="47"/>
      <c r="D10" s="47"/>
      <c r="E10" s="47"/>
    </row>
    <row r="11" spans="1:5" ht="58.5" customHeight="1" x14ac:dyDescent="0.25">
      <c r="A11" s="22" t="s">
        <v>28</v>
      </c>
      <c r="B11" s="47" t="s">
        <v>29</v>
      </c>
      <c r="C11" s="47"/>
      <c r="D11" s="47"/>
      <c r="E11" s="47"/>
    </row>
    <row r="12" spans="1:5" ht="62.25" customHeight="1" x14ac:dyDescent="0.25">
      <c r="A12" s="22" t="s">
        <v>37</v>
      </c>
      <c r="B12" s="47" t="s">
        <v>166</v>
      </c>
      <c r="C12" s="47"/>
      <c r="D12" s="47"/>
      <c r="E12" s="47"/>
    </row>
    <row r="14" spans="1:5" ht="61.5" customHeight="1" x14ac:dyDescent="0.25">
      <c r="A14" s="46" t="s">
        <v>32</v>
      </c>
      <c r="B14" s="46"/>
      <c r="C14" s="46"/>
      <c r="D14" s="46"/>
      <c r="E14" s="46"/>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45" t="s">
        <v>38</v>
      </c>
      <c r="B21" s="45"/>
      <c r="C21" s="45"/>
      <c r="D21" s="45"/>
      <c r="E21" s="45"/>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opLeftCell="A32" workbookViewId="0">
      <selection activeCell="C36" sqref="C36"/>
    </sheetView>
  </sheetViews>
  <sheetFormatPr baseColWidth="10" defaultColWidth="0" defaultRowHeight="12.75" x14ac:dyDescent="0.2"/>
  <cols>
    <col min="1" max="1" width="17.5703125" style="26" customWidth="1"/>
    <col min="2" max="2" width="39.5703125" style="26" customWidth="1"/>
    <col min="3" max="3" width="20.28515625" style="26" customWidth="1"/>
    <col min="4" max="4" width="19.28515625" style="26" customWidth="1"/>
    <col min="5" max="5" width="15.140625" style="26" customWidth="1"/>
    <col min="6" max="6" width="5.140625" style="26" customWidth="1"/>
    <col min="7" max="7" width="18.42578125" style="26" hidden="1" customWidth="1"/>
    <col min="8" max="16384" width="11.42578125" style="26" hidden="1"/>
  </cols>
  <sheetData>
    <row r="1" spans="1:8" ht="15.75" customHeight="1" x14ac:dyDescent="0.2">
      <c r="A1" s="59" t="s">
        <v>52</v>
      </c>
      <c r="B1" s="60"/>
      <c r="C1" s="60"/>
      <c r="D1" s="23" t="s">
        <v>0</v>
      </c>
      <c r="E1" s="24" t="s">
        <v>53</v>
      </c>
      <c r="F1" s="25"/>
      <c r="G1" s="25"/>
    </row>
    <row r="2" spans="1:8" ht="15.75" customHeight="1" x14ac:dyDescent="0.2">
      <c r="A2" s="61" t="str">
        <f>Instrucciones!A2</f>
        <v>DIRECCIÓN GENERAL DE HOSPITALIDAD Y TURISMO</v>
      </c>
      <c r="B2" s="62"/>
      <c r="C2" s="62"/>
      <c r="D2" s="27" t="s">
        <v>1</v>
      </c>
      <c r="E2" s="28" t="s">
        <v>165</v>
      </c>
      <c r="F2" s="25"/>
      <c r="G2" s="25"/>
    </row>
    <row r="3" spans="1:8" ht="15.75" customHeight="1" x14ac:dyDescent="0.2">
      <c r="A3" s="63" t="s">
        <v>39</v>
      </c>
      <c r="B3" s="64"/>
      <c r="C3" s="64"/>
      <c r="D3" s="27" t="s">
        <v>2</v>
      </c>
      <c r="E3" s="29">
        <v>43677</v>
      </c>
    </row>
    <row r="4" spans="1:8" ht="15.75" customHeight="1" x14ac:dyDescent="0.2">
      <c r="A4" s="61" t="str">
        <f>Instrucciones!A4</f>
        <v>DIRECCIÓN GENERAL DE HOSPITALIDAD Y TURISMO</v>
      </c>
      <c r="B4" s="62"/>
      <c r="C4" s="62"/>
      <c r="D4" s="27" t="s">
        <v>3</v>
      </c>
      <c r="E4" s="28" t="s">
        <v>165</v>
      </c>
    </row>
    <row r="5" spans="1:8" ht="15.75" customHeight="1" thickBot="1" x14ac:dyDescent="0.25">
      <c r="A5" s="65" t="s">
        <v>13</v>
      </c>
      <c r="B5" s="66"/>
      <c r="C5" s="66"/>
      <c r="D5" s="30" t="s">
        <v>2</v>
      </c>
      <c r="E5" s="29">
        <v>43677</v>
      </c>
    </row>
    <row r="6" spans="1:8" x14ac:dyDescent="0.2">
      <c r="A6" s="25"/>
      <c r="B6" s="25"/>
      <c r="C6" s="25"/>
      <c r="D6" s="25"/>
      <c r="E6" s="25"/>
      <c r="F6" s="25"/>
      <c r="G6" s="25"/>
    </row>
    <row r="7" spans="1:8" ht="30" customHeight="1" x14ac:dyDescent="0.2">
      <c r="A7" s="58" t="s">
        <v>17</v>
      </c>
      <c r="B7" s="58"/>
      <c r="C7" s="58"/>
      <c r="D7" s="58"/>
      <c r="E7" s="58"/>
      <c r="F7" s="31"/>
      <c r="G7" s="31"/>
      <c r="H7" s="25"/>
    </row>
    <row r="8" spans="1:8" x14ac:dyDescent="0.2">
      <c r="A8" s="32"/>
      <c r="B8" s="32"/>
      <c r="C8" s="32"/>
      <c r="D8" s="31"/>
      <c r="E8" s="31"/>
      <c r="H8" s="25"/>
    </row>
    <row r="9" spans="1:8" x14ac:dyDescent="0.2">
      <c r="C9" s="32"/>
      <c r="D9" s="33" t="s">
        <v>4</v>
      </c>
      <c r="E9" s="33" t="s">
        <v>5</v>
      </c>
      <c r="H9" s="25"/>
    </row>
    <row r="10" spans="1:8" x14ac:dyDescent="0.2">
      <c r="B10" s="42"/>
      <c r="C10" s="32"/>
      <c r="D10" s="34" t="s">
        <v>6</v>
      </c>
      <c r="E10" s="35" t="s">
        <v>7</v>
      </c>
      <c r="H10" s="25"/>
    </row>
    <row r="11" spans="1:8" x14ac:dyDescent="0.2">
      <c r="C11" s="32"/>
      <c r="D11" s="34" t="s">
        <v>8</v>
      </c>
      <c r="E11" s="36" t="s">
        <v>9</v>
      </c>
      <c r="H11" s="25"/>
    </row>
    <row r="12" spans="1:8" x14ac:dyDescent="0.2">
      <c r="C12" s="32"/>
      <c r="D12" s="37">
        <v>1</v>
      </c>
      <c r="E12" s="38" t="s">
        <v>10</v>
      </c>
      <c r="H12" s="25"/>
    </row>
    <row r="13" spans="1:8" x14ac:dyDescent="0.2">
      <c r="A13" s="32"/>
      <c r="B13" s="32"/>
      <c r="C13" s="32"/>
      <c r="D13" s="31"/>
      <c r="E13" s="31"/>
      <c r="H13" s="25"/>
    </row>
    <row r="14" spans="1:8" x14ac:dyDescent="0.2">
      <c r="A14" s="25"/>
      <c r="B14" s="25"/>
      <c r="E14" s="25"/>
      <c r="H14" s="25"/>
    </row>
    <row r="15" spans="1:8" ht="25.5" x14ac:dyDescent="0.2">
      <c r="A15" s="39" t="s">
        <v>11</v>
      </c>
      <c r="B15" s="39" t="s">
        <v>33</v>
      </c>
      <c r="C15" s="40" t="s">
        <v>14</v>
      </c>
      <c r="D15" s="40" t="s">
        <v>15</v>
      </c>
      <c r="E15" s="40" t="s">
        <v>34</v>
      </c>
    </row>
    <row r="16" spans="1:8" ht="48" x14ac:dyDescent="0.2">
      <c r="A16" s="74">
        <v>101</v>
      </c>
      <c r="B16" s="75" t="s">
        <v>54</v>
      </c>
      <c r="C16" s="76">
        <v>0.6</v>
      </c>
      <c r="D16" s="83" t="s">
        <v>192</v>
      </c>
      <c r="E16" s="79">
        <v>43798</v>
      </c>
    </row>
    <row r="17" spans="1:5" ht="84" x14ac:dyDescent="0.2">
      <c r="A17" s="74">
        <v>102</v>
      </c>
      <c r="B17" s="75" t="s">
        <v>55</v>
      </c>
      <c r="C17" s="76">
        <v>0.7</v>
      </c>
      <c r="D17" s="83" t="s">
        <v>167</v>
      </c>
      <c r="E17" s="79">
        <v>43657</v>
      </c>
    </row>
    <row r="18" spans="1:5" ht="72" x14ac:dyDescent="0.2">
      <c r="A18" s="74">
        <v>103</v>
      </c>
      <c r="B18" s="75" t="s">
        <v>56</v>
      </c>
      <c r="C18" s="76">
        <v>1</v>
      </c>
      <c r="D18" s="83" t="s">
        <v>168</v>
      </c>
      <c r="E18" s="79">
        <v>43551</v>
      </c>
    </row>
    <row r="19" spans="1:5" ht="63.75" x14ac:dyDescent="0.2">
      <c r="A19" s="74">
        <v>104</v>
      </c>
      <c r="B19" s="75" t="s">
        <v>57</v>
      </c>
      <c r="C19" s="76">
        <v>0.8</v>
      </c>
      <c r="D19" s="83" t="s">
        <v>169</v>
      </c>
      <c r="E19" s="79">
        <v>43647</v>
      </c>
    </row>
    <row r="20" spans="1:5" ht="51" x14ac:dyDescent="0.2">
      <c r="A20" s="74">
        <v>105</v>
      </c>
      <c r="B20" s="75" t="s">
        <v>58</v>
      </c>
      <c r="C20" s="76">
        <v>1</v>
      </c>
      <c r="D20" s="83" t="s">
        <v>170</v>
      </c>
      <c r="E20" s="79">
        <v>43565</v>
      </c>
    </row>
    <row r="21" spans="1:5" ht="38.25" x14ac:dyDescent="0.2">
      <c r="A21" s="74">
        <v>106</v>
      </c>
      <c r="B21" s="75" t="s">
        <v>59</v>
      </c>
      <c r="C21" s="76">
        <v>0.7</v>
      </c>
      <c r="D21" s="83" t="s">
        <v>171</v>
      </c>
      <c r="E21" s="79">
        <v>43617</v>
      </c>
    </row>
    <row r="22" spans="1:5" ht="48" x14ac:dyDescent="0.2">
      <c r="A22" s="74">
        <v>107</v>
      </c>
      <c r="B22" s="75" t="s">
        <v>60</v>
      </c>
      <c r="C22" s="76">
        <v>0.7</v>
      </c>
      <c r="D22" s="83" t="s">
        <v>172</v>
      </c>
      <c r="E22" s="79">
        <v>43617</v>
      </c>
    </row>
    <row r="23" spans="1:5" ht="60" x14ac:dyDescent="0.2">
      <c r="A23" s="74">
        <v>108</v>
      </c>
      <c r="B23" s="75" t="s">
        <v>61</v>
      </c>
      <c r="C23" s="76">
        <v>0.7</v>
      </c>
      <c r="D23" s="83" t="s">
        <v>173</v>
      </c>
      <c r="E23" s="79">
        <v>43647</v>
      </c>
    </row>
    <row r="24" spans="1:5" ht="48" x14ac:dyDescent="0.2">
      <c r="A24" s="74">
        <v>109</v>
      </c>
      <c r="B24" s="75" t="s">
        <v>62</v>
      </c>
      <c r="C24" s="76">
        <v>0.8</v>
      </c>
      <c r="D24" s="83" t="s">
        <v>174</v>
      </c>
      <c r="E24" s="79">
        <v>43647</v>
      </c>
    </row>
    <row r="25" spans="1:5" ht="84" x14ac:dyDescent="0.2">
      <c r="A25" s="74">
        <v>110</v>
      </c>
      <c r="B25" s="75" t="s">
        <v>63</v>
      </c>
      <c r="C25" s="76" t="s">
        <v>222</v>
      </c>
      <c r="D25" s="76" t="s">
        <v>222</v>
      </c>
      <c r="E25" s="76" t="s">
        <v>222</v>
      </c>
    </row>
    <row r="26" spans="1:5" ht="25.5" x14ac:dyDescent="0.2">
      <c r="A26" s="74">
        <v>111</v>
      </c>
      <c r="B26" s="75" t="s">
        <v>64</v>
      </c>
      <c r="C26" s="76">
        <v>0.9</v>
      </c>
      <c r="D26" s="83" t="s">
        <v>193</v>
      </c>
      <c r="E26" s="79">
        <v>43798</v>
      </c>
    </row>
    <row r="27" spans="1:5" ht="114.75" x14ac:dyDescent="0.2">
      <c r="A27" s="74">
        <v>112</v>
      </c>
      <c r="B27" s="75" t="s">
        <v>65</v>
      </c>
      <c r="C27" s="76">
        <v>1</v>
      </c>
      <c r="D27" s="83" t="s">
        <v>216</v>
      </c>
      <c r="E27" s="79">
        <v>43677</v>
      </c>
    </row>
    <row r="28" spans="1:5" ht="38.25" x14ac:dyDescent="0.2">
      <c r="A28" s="74">
        <v>113</v>
      </c>
      <c r="B28" s="75" t="s">
        <v>66</v>
      </c>
      <c r="C28" s="76">
        <v>0.7</v>
      </c>
      <c r="D28" s="83" t="s">
        <v>206</v>
      </c>
      <c r="E28" s="79">
        <v>43677</v>
      </c>
    </row>
    <row r="29" spans="1:5" ht="38.25" x14ac:dyDescent="0.2">
      <c r="A29" s="74">
        <v>114</v>
      </c>
      <c r="B29" s="75" t="s">
        <v>67</v>
      </c>
      <c r="C29" s="76">
        <v>0.8</v>
      </c>
      <c r="D29" s="83" t="s">
        <v>246</v>
      </c>
      <c r="E29" s="79">
        <v>43677</v>
      </c>
    </row>
    <row r="30" spans="1:5" ht="48" x14ac:dyDescent="0.2">
      <c r="A30" s="74">
        <v>115</v>
      </c>
      <c r="B30" s="75" t="s">
        <v>68</v>
      </c>
      <c r="C30" s="80">
        <v>0.9</v>
      </c>
      <c r="D30" s="83" t="s">
        <v>207</v>
      </c>
      <c r="E30" s="79">
        <v>43677</v>
      </c>
    </row>
    <row r="31" spans="1:5" ht="60" x14ac:dyDescent="0.2">
      <c r="A31" s="74">
        <v>116</v>
      </c>
      <c r="B31" s="75" t="s">
        <v>69</v>
      </c>
      <c r="C31" s="76">
        <v>0.7</v>
      </c>
      <c r="D31" s="83" t="s">
        <v>247</v>
      </c>
      <c r="E31" s="79">
        <v>43677</v>
      </c>
    </row>
    <row r="32" spans="1:5" ht="60" x14ac:dyDescent="0.2">
      <c r="A32" s="74">
        <v>117</v>
      </c>
      <c r="B32" s="75" t="s">
        <v>70</v>
      </c>
      <c r="C32" s="80">
        <v>0.5</v>
      </c>
      <c r="D32" s="83" t="s">
        <v>208</v>
      </c>
      <c r="E32" s="79">
        <v>43677</v>
      </c>
    </row>
    <row r="33" spans="1:5" ht="72" x14ac:dyDescent="0.2">
      <c r="A33" s="74">
        <v>118</v>
      </c>
      <c r="B33" s="75" t="s">
        <v>71</v>
      </c>
      <c r="C33" s="80">
        <v>1</v>
      </c>
      <c r="D33" s="83" t="s">
        <v>209</v>
      </c>
      <c r="E33" s="79">
        <v>43677</v>
      </c>
    </row>
    <row r="34" spans="1:5" ht="48" x14ac:dyDescent="0.2">
      <c r="A34" s="74">
        <v>119</v>
      </c>
      <c r="B34" s="75" t="s">
        <v>72</v>
      </c>
      <c r="C34" s="80">
        <v>0.7</v>
      </c>
      <c r="D34" s="83" t="s">
        <v>210</v>
      </c>
      <c r="E34" s="79">
        <v>43677</v>
      </c>
    </row>
    <row r="35" spans="1:5" ht="15" customHeight="1" x14ac:dyDescent="0.2">
      <c r="A35" s="56" t="s">
        <v>16</v>
      </c>
      <c r="B35" s="57"/>
      <c r="C35" s="43">
        <f>IFERROR(AVERAGE(C16:C34),"")</f>
        <v>0.78888888888888886</v>
      </c>
    </row>
    <row r="36" spans="1:5" ht="15" x14ac:dyDescent="0.25">
      <c r="C36" s="41"/>
    </row>
    <row r="37" spans="1:5" ht="15" x14ac:dyDescent="0.25">
      <c r="C37" s="41"/>
    </row>
    <row r="38" spans="1:5" ht="15" x14ac:dyDescent="0.25">
      <c r="A38" s="41"/>
      <c r="B38" s="41"/>
      <c r="C38" s="41"/>
    </row>
    <row r="39" spans="1:5" ht="15" x14ac:dyDescent="0.25">
      <c r="A39" s="41"/>
      <c r="B39" s="41"/>
      <c r="C39" s="41"/>
    </row>
    <row r="40" spans="1:5" ht="15" x14ac:dyDescent="0.25">
      <c r="A40" s="41"/>
      <c r="B40" s="41"/>
    </row>
    <row r="41" spans="1:5" ht="15" x14ac:dyDescent="0.25">
      <c r="A41" s="41"/>
      <c r="B41" s="41"/>
    </row>
  </sheetData>
  <mergeCells count="7">
    <mergeCell ref="A35:B35"/>
    <mergeCell ref="A7:E7"/>
    <mergeCell ref="A1:C1"/>
    <mergeCell ref="A2:C2"/>
    <mergeCell ref="A3:C3"/>
    <mergeCell ref="A4:C4"/>
    <mergeCell ref="A5:C5"/>
  </mergeCells>
  <conditionalFormatting sqref="C35">
    <cfRule type="cellIs" dxfId="20" priority="4" operator="between">
      <formula>70.01%</formula>
      <formula>99.99%</formula>
    </cfRule>
    <cfRule type="cellIs" dxfId="19" priority="5" operator="equal">
      <formula>100%</formula>
    </cfRule>
    <cfRule type="cellIs" dxfId="18"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D26: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25:E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E26:E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5" workbookViewId="0">
      <selection activeCell="C27" sqref="C27"/>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48" t="s">
        <v>52</v>
      </c>
      <c r="B1" s="49"/>
      <c r="C1" s="49"/>
      <c r="D1" s="14" t="s">
        <v>0</v>
      </c>
      <c r="E1" s="15" t="s">
        <v>12</v>
      </c>
      <c r="F1" s="1"/>
      <c r="G1" s="1"/>
    </row>
    <row r="2" spans="1:8" ht="15.75" customHeight="1" x14ac:dyDescent="0.2">
      <c r="A2" s="50" t="str">
        <f>'Comp 1'!A2:C2</f>
        <v>DIRECCIÓN GENERAL DE HOSPITALIDAD Y TURISMO</v>
      </c>
      <c r="B2" s="51"/>
      <c r="C2" s="51"/>
      <c r="D2" s="13" t="s">
        <v>1</v>
      </c>
      <c r="E2" s="16" t="str">
        <f>'Comp 1'!E2</f>
        <v>LCHI</v>
      </c>
      <c r="F2" s="1"/>
      <c r="G2" s="1"/>
    </row>
    <row r="3" spans="1:8" ht="15.75" customHeight="1" x14ac:dyDescent="0.2">
      <c r="A3" s="70" t="str">
        <f>'Comp 1'!A3:C3</f>
        <v>Informe de Control Interno SegundoSemestre 2018</v>
      </c>
      <c r="B3" s="71"/>
      <c r="C3" s="71"/>
      <c r="D3" s="13" t="s">
        <v>2</v>
      </c>
      <c r="E3" s="17">
        <v>43101</v>
      </c>
    </row>
    <row r="4" spans="1:8" ht="15.75" customHeight="1" x14ac:dyDescent="0.2">
      <c r="A4" s="50" t="str">
        <f>'Comp 1'!A4:C4</f>
        <v>DIRECCIÓN GENERAL DE HOSPITALIDAD Y TURISMO</v>
      </c>
      <c r="B4" s="51"/>
      <c r="C4" s="51"/>
      <c r="D4" s="13" t="s">
        <v>3</v>
      </c>
      <c r="E4" s="18" t="str">
        <f>'Comp 1'!E4</f>
        <v>LCHI</v>
      </c>
    </row>
    <row r="5" spans="1:8" ht="15.75" customHeight="1" thickBot="1" x14ac:dyDescent="0.25">
      <c r="A5" s="72" t="s">
        <v>19</v>
      </c>
      <c r="B5" s="73"/>
      <c r="C5" s="73"/>
      <c r="D5" s="19" t="s">
        <v>2</v>
      </c>
      <c r="E5" s="20">
        <v>43101</v>
      </c>
    </row>
    <row r="6" spans="1:8" x14ac:dyDescent="0.2">
      <c r="A6" s="1"/>
      <c r="B6" s="1"/>
      <c r="C6" s="1"/>
      <c r="D6" s="1"/>
      <c r="E6" s="1"/>
      <c r="F6" s="1"/>
      <c r="G6" s="1"/>
    </row>
    <row r="7" spans="1:8" ht="30" customHeight="1" x14ac:dyDescent="0.2">
      <c r="A7" s="69" t="s">
        <v>18</v>
      </c>
      <c r="B7" s="69"/>
      <c r="C7" s="69"/>
      <c r="D7" s="69"/>
      <c r="E7" s="6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39" t="s">
        <v>33</v>
      </c>
      <c r="C15" s="40" t="s">
        <v>14</v>
      </c>
      <c r="D15" s="40" t="s">
        <v>15</v>
      </c>
      <c r="E15" s="40" t="s">
        <v>34</v>
      </c>
    </row>
    <row r="16" spans="1:8" ht="60" x14ac:dyDescent="0.2">
      <c r="A16" s="84">
        <v>201</v>
      </c>
      <c r="B16" s="75" t="s">
        <v>73</v>
      </c>
      <c r="C16" s="76">
        <v>0.7</v>
      </c>
      <c r="D16" s="83" t="s">
        <v>175</v>
      </c>
      <c r="E16" s="79">
        <v>43617</v>
      </c>
    </row>
    <row r="17" spans="1:5" ht="72" x14ac:dyDescent="0.2">
      <c r="A17" s="84">
        <v>202</v>
      </c>
      <c r="B17" s="75" t="s">
        <v>74</v>
      </c>
      <c r="C17" s="76">
        <v>1</v>
      </c>
      <c r="D17" s="83" t="s">
        <v>177</v>
      </c>
      <c r="E17" s="79">
        <v>43241</v>
      </c>
    </row>
    <row r="18" spans="1:5" ht="38.25" x14ac:dyDescent="0.2">
      <c r="A18" s="84">
        <v>203</v>
      </c>
      <c r="B18" s="75" t="s">
        <v>75</v>
      </c>
      <c r="C18" s="76">
        <v>1</v>
      </c>
      <c r="D18" s="83" t="s">
        <v>217</v>
      </c>
      <c r="E18" s="79">
        <v>43677</v>
      </c>
    </row>
    <row r="19" spans="1:5" ht="24" x14ac:dyDescent="0.2">
      <c r="A19" s="84">
        <v>204</v>
      </c>
      <c r="B19" s="75" t="s">
        <v>76</v>
      </c>
      <c r="C19" s="76">
        <v>0.7</v>
      </c>
      <c r="D19" s="83" t="s">
        <v>248</v>
      </c>
      <c r="E19" s="79">
        <v>43830</v>
      </c>
    </row>
    <row r="20" spans="1:5" ht="60" x14ac:dyDescent="0.2">
      <c r="A20" s="84">
        <v>205</v>
      </c>
      <c r="B20" s="75" t="s">
        <v>77</v>
      </c>
      <c r="C20" s="76">
        <v>0.8</v>
      </c>
      <c r="D20" s="83" t="s">
        <v>178</v>
      </c>
      <c r="E20" s="79">
        <v>43670</v>
      </c>
    </row>
    <row r="21" spans="1:5" ht="51" x14ac:dyDescent="0.2">
      <c r="A21" s="84">
        <v>206</v>
      </c>
      <c r="B21" s="75" t="s">
        <v>78</v>
      </c>
      <c r="C21" s="76">
        <v>1</v>
      </c>
      <c r="D21" s="83" t="s">
        <v>218</v>
      </c>
      <c r="E21" s="79">
        <v>43677</v>
      </c>
    </row>
    <row r="22" spans="1:5" ht="60" x14ac:dyDescent="0.2">
      <c r="A22" s="84">
        <v>207</v>
      </c>
      <c r="B22" s="75" t="s">
        <v>79</v>
      </c>
      <c r="C22" s="76">
        <v>0.8</v>
      </c>
      <c r="D22" s="83" t="s">
        <v>178</v>
      </c>
      <c r="E22" s="79">
        <v>43670</v>
      </c>
    </row>
    <row r="23" spans="1:5" ht="48" x14ac:dyDescent="0.2">
      <c r="A23" s="84">
        <v>208</v>
      </c>
      <c r="B23" s="75" t="s">
        <v>80</v>
      </c>
      <c r="C23" s="76">
        <v>0.8</v>
      </c>
      <c r="D23" s="83" t="s">
        <v>249</v>
      </c>
      <c r="E23" s="79">
        <v>43830</v>
      </c>
    </row>
    <row r="24" spans="1:5" ht="72" x14ac:dyDescent="0.2">
      <c r="A24" s="84">
        <v>209</v>
      </c>
      <c r="B24" s="75" t="s">
        <v>81</v>
      </c>
      <c r="C24" s="76">
        <v>0.7</v>
      </c>
      <c r="D24" s="83" t="s">
        <v>250</v>
      </c>
      <c r="E24" s="79">
        <v>43830</v>
      </c>
    </row>
    <row r="25" spans="1:5" ht="72" x14ac:dyDescent="0.2">
      <c r="A25" s="84">
        <v>210</v>
      </c>
      <c r="B25" s="75" t="s">
        <v>82</v>
      </c>
      <c r="C25" s="76">
        <v>0.9</v>
      </c>
      <c r="D25" s="83" t="s">
        <v>199</v>
      </c>
      <c r="E25" s="79">
        <v>43800</v>
      </c>
    </row>
    <row r="26" spans="1:5" ht="25.5" x14ac:dyDescent="0.2">
      <c r="A26" s="84">
        <v>211</v>
      </c>
      <c r="B26" s="75" t="s">
        <v>83</v>
      </c>
      <c r="C26" s="76">
        <v>0.8</v>
      </c>
      <c r="D26" s="83" t="s">
        <v>184</v>
      </c>
      <c r="E26" s="79">
        <v>43798</v>
      </c>
    </row>
    <row r="27" spans="1:5" ht="15" customHeight="1" x14ac:dyDescent="0.2">
      <c r="A27" s="67" t="s">
        <v>16</v>
      </c>
      <c r="B27" s="68"/>
      <c r="C27" s="44">
        <f>IFERROR(AVERAGE(C16:C26),"")</f>
        <v>0.83636363636363642</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7" priority="1" operator="between">
      <formula>70.01%</formula>
      <formula>99.99%</formula>
    </cfRule>
    <cfRule type="cellIs" dxfId="16" priority="2" operator="equal">
      <formula>100%</formula>
    </cfRule>
    <cfRule type="cellIs" dxfId="15"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5"/>
  <sheetViews>
    <sheetView topLeftCell="A85" zoomScaleNormal="100" workbookViewId="0">
      <selection activeCell="C89" sqref="C89"/>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48" t="s">
        <v>52</v>
      </c>
      <c r="B1" s="49"/>
      <c r="C1" s="49"/>
      <c r="D1" s="14" t="s">
        <v>0</v>
      </c>
      <c r="E1" s="15" t="s">
        <v>12</v>
      </c>
      <c r="F1" s="1"/>
      <c r="G1" s="1"/>
    </row>
    <row r="2" spans="1:8" ht="15.75" customHeight="1" x14ac:dyDescent="0.2">
      <c r="A2" s="50" t="str">
        <f>'Comp 2'!A2:C2</f>
        <v>DIRECCIÓN GENERAL DE HOSPITALIDAD Y TURISMO</v>
      </c>
      <c r="B2" s="51"/>
      <c r="C2" s="51"/>
      <c r="D2" s="13" t="s">
        <v>1</v>
      </c>
      <c r="E2" s="16" t="str">
        <f>'Comp 1'!E2</f>
        <v>LCHI</v>
      </c>
      <c r="F2" s="1"/>
      <c r="G2" s="1"/>
    </row>
    <row r="3" spans="1:8" ht="15.75" customHeight="1" x14ac:dyDescent="0.2">
      <c r="A3" s="70" t="str">
        <f>'Comp 2'!A3:C3</f>
        <v>Informe de Control Interno SegundoSemestre 2018</v>
      </c>
      <c r="B3" s="71"/>
      <c r="C3" s="71"/>
      <c r="D3" s="13" t="s">
        <v>2</v>
      </c>
      <c r="E3" s="17">
        <v>43101</v>
      </c>
    </row>
    <row r="4" spans="1:8" ht="15.75" customHeight="1" x14ac:dyDescent="0.2">
      <c r="A4" s="50" t="str">
        <f>'Comp 2'!A4:C4</f>
        <v>DIRECCIÓN GENERAL DE HOSPITALIDAD Y TURISMO</v>
      </c>
      <c r="B4" s="51"/>
      <c r="C4" s="51"/>
      <c r="D4" s="13" t="s">
        <v>3</v>
      </c>
      <c r="E4" s="18" t="str">
        <f>'Comp 1'!E4</f>
        <v>LCHI</v>
      </c>
    </row>
    <row r="5" spans="1:8" ht="15.75" customHeight="1" thickBot="1" x14ac:dyDescent="0.25">
      <c r="A5" s="72" t="s">
        <v>25</v>
      </c>
      <c r="B5" s="73"/>
      <c r="C5" s="73"/>
      <c r="D5" s="19" t="s">
        <v>2</v>
      </c>
      <c r="E5" s="20">
        <v>43101</v>
      </c>
    </row>
    <row r="6" spans="1:8" x14ac:dyDescent="0.2">
      <c r="A6" s="1"/>
      <c r="B6" s="1"/>
      <c r="C6" s="1"/>
      <c r="D6" s="1"/>
      <c r="E6" s="1"/>
      <c r="F6" s="1"/>
      <c r="G6" s="1"/>
    </row>
    <row r="7" spans="1:8" ht="43.5" customHeight="1" x14ac:dyDescent="0.2">
      <c r="A7" s="69" t="s">
        <v>20</v>
      </c>
      <c r="B7" s="69"/>
      <c r="C7" s="69"/>
      <c r="D7" s="69"/>
      <c r="E7" s="6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9" t="s">
        <v>33</v>
      </c>
      <c r="C15" s="40" t="s">
        <v>14</v>
      </c>
      <c r="D15" s="40" t="s">
        <v>15</v>
      </c>
      <c r="E15" s="40" t="s">
        <v>34</v>
      </c>
    </row>
    <row r="16" spans="1:8" ht="72" x14ac:dyDescent="0.2">
      <c r="A16" s="84">
        <v>301</v>
      </c>
      <c r="B16" s="75" t="s">
        <v>40</v>
      </c>
      <c r="C16" s="76">
        <v>1</v>
      </c>
      <c r="D16" s="83" t="s">
        <v>200</v>
      </c>
      <c r="E16" s="79">
        <v>43466</v>
      </c>
    </row>
    <row r="17" spans="1:5" ht="96" x14ac:dyDescent="0.2">
      <c r="A17" s="84">
        <v>302</v>
      </c>
      <c r="B17" s="75" t="s">
        <v>84</v>
      </c>
      <c r="C17" s="76">
        <v>0.8</v>
      </c>
      <c r="D17" s="83" t="s">
        <v>179</v>
      </c>
      <c r="E17" s="78"/>
    </row>
    <row r="18" spans="1:5" ht="132" x14ac:dyDescent="0.2">
      <c r="A18" s="84">
        <v>303</v>
      </c>
      <c r="B18" s="75" t="s">
        <v>85</v>
      </c>
      <c r="C18" s="76">
        <v>0.8</v>
      </c>
      <c r="D18" s="83" t="s">
        <v>179</v>
      </c>
      <c r="E18" s="78"/>
    </row>
    <row r="19" spans="1:5" ht="60" x14ac:dyDescent="0.2">
      <c r="A19" s="84">
        <v>304</v>
      </c>
      <c r="B19" s="75" t="s">
        <v>86</v>
      </c>
      <c r="C19" s="76" t="s">
        <v>222</v>
      </c>
      <c r="D19" s="76" t="s">
        <v>222</v>
      </c>
      <c r="E19" s="76" t="s">
        <v>222</v>
      </c>
    </row>
    <row r="20" spans="1:5" ht="36" x14ac:dyDescent="0.2">
      <c r="A20" s="84">
        <v>305</v>
      </c>
      <c r="B20" s="75" t="s">
        <v>87</v>
      </c>
      <c r="C20" s="76" t="s">
        <v>222</v>
      </c>
      <c r="D20" s="76" t="s">
        <v>222</v>
      </c>
      <c r="E20" s="76" t="s">
        <v>222</v>
      </c>
    </row>
    <row r="21" spans="1:5" ht="48" x14ac:dyDescent="0.2">
      <c r="A21" s="84">
        <v>306</v>
      </c>
      <c r="B21" s="75" t="s">
        <v>88</v>
      </c>
      <c r="C21" s="76" t="s">
        <v>222</v>
      </c>
      <c r="D21" s="76" t="s">
        <v>222</v>
      </c>
      <c r="E21" s="76" t="s">
        <v>222</v>
      </c>
    </row>
    <row r="22" spans="1:5" ht="36" x14ac:dyDescent="0.2">
      <c r="A22" s="84">
        <v>307</v>
      </c>
      <c r="B22" s="75" t="s">
        <v>89</v>
      </c>
      <c r="C22" s="76">
        <v>0.7</v>
      </c>
      <c r="D22" s="81" t="s">
        <v>180</v>
      </c>
      <c r="E22" s="82">
        <v>43523</v>
      </c>
    </row>
    <row r="23" spans="1:5" ht="24" x14ac:dyDescent="0.2">
      <c r="A23" s="84">
        <v>308</v>
      </c>
      <c r="B23" s="75" t="s">
        <v>90</v>
      </c>
      <c r="C23" s="76" t="s">
        <v>222</v>
      </c>
      <c r="D23" s="76" t="s">
        <v>222</v>
      </c>
      <c r="E23" s="76" t="s">
        <v>222</v>
      </c>
    </row>
    <row r="24" spans="1:5" ht="24" x14ac:dyDescent="0.2">
      <c r="A24" s="84">
        <v>309</v>
      </c>
      <c r="B24" s="75" t="s">
        <v>91</v>
      </c>
      <c r="C24" s="76" t="s">
        <v>222</v>
      </c>
      <c r="D24" s="76" t="s">
        <v>222</v>
      </c>
      <c r="E24" s="76" t="s">
        <v>222</v>
      </c>
    </row>
    <row r="25" spans="1:5" ht="48" x14ac:dyDescent="0.2">
      <c r="A25" s="84">
        <v>310</v>
      </c>
      <c r="B25" s="75" t="s">
        <v>92</v>
      </c>
      <c r="C25" s="76">
        <v>0.3</v>
      </c>
      <c r="D25" s="77" t="s">
        <v>191</v>
      </c>
      <c r="E25" s="78">
        <v>43815</v>
      </c>
    </row>
    <row r="26" spans="1:5" ht="36" x14ac:dyDescent="0.2">
      <c r="A26" s="84">
        <v>311</v>
      </c>
      <c r="B26" s="75" t="s">
        <v>93</v>
      </c>
      <c r="C26" s="76" t="s">
        <v>222</v>
      </c>
      <c r="D26" s="76" t="s">
        <v>222</v>
      </c>
      <c r="E26" s="76" t="s">
        <v>222</v>
      </c>
    </row>
    <row r="27" spans="1:5" ht="36" x14ac:dyDescent="0.2">
      <c r="A27" s="84">
        <v>312</v>
      </c>
      <c r="B27" s="75" t="s">
        <v>94</v>
      </c>
      <c r="C27" s="76">
        <v>0.7</v>
      </c>
      <c r="D27" s="77" t="s">
        <v>251</v>
      </c>
      <c r="E27" s="78">
        <v>43830</v>
      </c>
    </row>
    <row r="28" spans="1:5" ht="48" x14ac:dyDescent="0.2">
      <c r="A28" s="84">
        <v>313</v>
      </c>
      <c r="B28" s="75" t="s">
        <v>95</v>
      </c>
      <c r="C28" s="76">
        <v>0.6</v>
      </c>
      <c r="D28" s="77" t="s">
        <v>211</v>
      </c>
      <c r="E28" s="78">
        <v>43677</v>
      </c>
    </row>
    <row r="29" spans="1:5" ht="36" x14ac:dyDescent="0.2">
      <c r="A29" s="84">
        <v>314</v>
      </c>
      <c r="B29" s="75" t="s">
        <v>96</v>
      </c>
      <c r="C29" s="76" t="s">
        <v>222</v>
      </c>
      <c r="D29" s="76" t="s">
        <v>222</v>
      </c>
      <c r="E29" s="76" t="s">
        <v>222</v>
      </c>
    </row>
    <row r="30" spans="1:5" ht="60" x14ac:dyDescent="0.2">
      <c r="A30" s="84">
        <v>315</v>
      </c>
      <c r="B30" s="75" t="s">
        <v>97</v>
      </c>
      <c r="C30" s="76" t="s">
        <v>222</v>
      </c>
      <c r="D30" s="76" t="s">
        <v>222</v>
      </c>
      <c r="E30" s="76" t="s">
        <v>222</v>
      </c>
    </row>
    <row r="31" spans="1:5" ht="84" x14ac:dyDescent="0.2">
      <c r="A31" s="84">
        <v>316</v>
      </c>
      <c r="B31" s="75" t="s">
        <v>98</v>
      </c>
      <c r="C31" s="76">
        <v>0.8</v>
      </c>
      <c r="D31" s="77" t="s">
        <v>223</v>
      </c>
      <c r="E31" s="78">
        <v>43798</v>
      </c>
    </row>
    <row r="32" spans="1:5" ht="108" x14ac:dyDescent="0.2">
      <c r="A32" s="84">
        <v>317</v>
      </c>
      <c r="B32" s="75" t="s">
        <v>99</v>
      </c>
      <c r="C32" s="76">
        <v>0.95</v>
      </c>
      <c r="D32" s="83" t="s">
        <v>201</v>
      </c>
      <c r="E32" s="79">
        <v>43466</v>
      </c>
    </row>
    <row r="33" spans="1:5" ht="96" x14ac:dyDescent="0.2">
      <c r="A33" s="84">
        <v>318</v>
      </c>
      <c r="B33" s="75" t="s">
        <v>100</v>
      </c>
      <c r="C33" s="76">
        <v>0.7</v>
      </c>
      <c r="D33" s="77" t="s">
        <v>252</v>
      </c>
      <c r="E33" s="78">
        <v>43830</v>
      </c>
    </row>
    <row r="34" spans="1:5" ht="60" x14ac:dyDescent="0.2">
      <c r="A34" s="84">
        <v>319</v>
      </c>
      <c r="B34" s="75" t="s">
        <v>220</v>
      </c>
      <c r="C34" s="76">
        <v>1</v>
      </c>
      <c r="D34" s="81" t="s">
        <v>221</v>
      </c>
      <c r="E34" s="79">
        <v>43677</v>
      </c>
    </row>
    <row r="35" spans="1:5" ht="63.75" x14ac:dyDescent="0.2">
      <c r="A35" s="84">
        <v>320</v>
      </c>
      <c r="B35" s="75" t="s">
        <v>41</v>
      </c>
      <c r="C35" s="76">
        <v>1</v>
      </c>
      <c r="D35" s="81" t="s">
        <v>219</v>
      </c>
      <c r="E35" s="79">
        <v>43677</v>
      </c>
    </row>
    <row r="36" spans="1:5" ht="84" x14ac:dyDescent="0.2">
      <c r="A36" s="84">
        <v>321</v>
      </c>
      <c r="B36" s="75" t="s">
        <v>101</v>
      </c>
      <c r="C36" s="76">
        <v>0.8</v>
      </c>
      <c r="D36" s="77" t="s">
        <v>196</v>
      </c>
      <c r="E36" s="78">
        <v>43798</v>
      </c>
    </row>
    <row r="37" spans="1:5" ht="84" x14ac:dyDescent="0.2">
      <c r="A37" s="84">
        <v>322</v>
      </c>
      <c r="B37" s="75" t="s">
        <v>102</v>
      </c>
      <c r="C37" s="76">
        <v>0.8</v>
      </c>
      <c r="D37" s="77" t="s">
        <v>196</v>
      </c>
      <c r="E37" s="78">
        <v>43798</v>
      </c>
    </row>
    <row r="38" spans="1:5" ht="120" x14ac:dyDescent="0.2">
      <c r="A38" s="84">
        <v>323</v>
      </c>
      <c r="B38" s="75" t="s">
        <v>103</v>
      </c>
      <c r="C38" s="76">
        <v>0.8</v>
      </c>
      <c r="D38" s="77" t="s">
        <v>197</v>
      </c>
      <c r="E38" s="78">
        <v>43798</v>
      </c>
    </row>
    <row r="39" spans="1:5" ht="120" x14ac:dyDescent="0.2">
      <c r="A39" s="84">
        <v>324</v>
      </c>
      <c r="B39" s="75" t="s">
        <v>104</v>
      </c>
      <c r="C39" s="76">
        <v>0.6</v>
      </c>
      <c r="D39" s="77" t="s">
        <v>198</v>
      </c>
      <c r="E39" s="78">
        <v>43798</v>
      </c>
    </row>
    <row r="40" spans="1:5" ht="36" x14ac:dyDescent="0.2">
      <c r="A40" s="84">
        <v>325</v>
      </c>
      <c r="B40" s="75" t="s">
        <v>42</v>
      </c>
      <c r="C40" s="76">
        <v>0.7</v>
      </c>
      <c r="D40" s="77" t="s">
        <v>253</v>
      </c>
      <c r="E40" s="78">
        <v>43830</v>
      </c>
    </row>
    <row r="41" spans="1:5" ht="36" x14ac:dyDescent="0.2">
      <c r="A41" s="84">
        <v>326</v>
      </c>
      <c r="B41" s="75" t="s">
        <v>43</v>
      </c>
      <c r="C41" s="76">
        <v>0.7</v>
      </c>
      <c r="D41" s="77" t="s">
        <v>254</v>
      </c>
      <c r="E41" s="78">
        <v>43830</v>
      </c>
    </row>
    <row r="42" spans="1:5" ht="36" x14ac:dyDescent="0.2">
      <c r="A42" s="84">
        <v>327</v>
      </c>
      <c r="B42" s="75" t="s">
        <v>105</v>
      </c>
      <c r="C42" s="76">
        <v>0.6</v>
      </c>
      <c r="D42" s="77" t="s">
        <v>212</v>
      </c>
      <c r="E42" s="78">
        <v>43677</v>
      </c>
    </row>
    <row r="43" spans="1:5" ht="60" x14ac:dyDescent="0.2">
      <c r="A43" s="84">
        <v>328</v>
      </c>
      <c r="B43" s="75" t="s">
        <v>44</v>
      </c>
      <c r="C43" s="76">
        <v>0.7</v>
      </c>
      <c r="D43" s="77" t="s">
        <v>253</v>
      </c>
      <c r="E43" s="78">
        <v>43830</v>
      </c>
    </row>
    <row r="44" spans="1:5" ht="48" x14ac:dyDescent="0.2">
      <c r="A44" s="84">
        <v>329</v>
      </c>
      <c r="B44" s="75" t="s">
        <v>106</v>
      </c>
      <c r="C44" s="76">
        <v>1</v>
      </c>
      <c r="D44" s="77" t="s">
        <v>212</v>
      </c>
      <c r="E44" s="78">
        <v>43677</v>
      </c>
    </row>
    <row r="45" spans="1:5" ht="72" x14ac:dyDescent="0.2">
      <c r="A45" s="84">
        <v>330</v>
      </c>
      <c r="B45" s="75" t="s">
        <v>45</v>
      </c>
      <c r="C45" s="76">
        <v>1</v>
      </c>
      <c r="D45" s="77" t="s">
        <v>212</v>
      </c>
      <c r="E45" s="78">
        <v>43677</v>
      </c>
    </row>
    <row r="46" spans="1:5" ht="24" x14ac:dyDescent="0.2">
      <c r="A46" s="84">
        <v>331</v>
      </c>
      <c r="B46" s="75" t="s">
        <v>46</v>
      </c>
      <c r="C46" s="76">
        <v>0.7</v>
      </c>
      <c r="D46" s="77" t="s">
        <v>224</v>
      </c>
      <c r="E46" s="78">
        <v>43830</v>
      </c>
    </row>
    <row r="47" spans="1:5" ht="24" x14ac:dyDescent="0.2">
      <c r="A47" s="84">
        <v>332</v>
      </c>
      <c r="B47" s="75" t="s">
        <v>107</v>
      </c>
      <c r="C47" s="76">
        <v>0.7</v>
      </c>
      <c r="D47" s="77" t="s">
        <v>224</v>
      </c>
      <c r="E47" s="78">
        <v>43830</v>
      </c>
    </row>
    <row r="48" spans="1:5" ht="51" x14ac:dyDescent="0.2">
      <c r="A48" s="84">
        <v>333</v>
      </c>
      <c r="B48" s="75" t="s">
        <v>108</v>
      </c>
      <c r="C48" s="76">
        <v>0.7</v>
      </c>
      <c r="D48" s="77" t="s">
        <v>185</v>
      </c>
      <c r="E48" s="78">
        <v>43815</v>
      </c>
    </row>
    <row r="49" spans="1:5" ht="60" x14ac:dyDescent="0.2">
      <c r="A49" s="84">
        <v>334</v>
      </c>
      <c r="B49" s="75" t="s">
        <v>47</v>
      </c>
      <c r="C49" s="76">
        <v>0.8</v>
      </c>
      <c r="D49" s="77" t="s">
        <v>225</v>
      </c>
      <c r="E49" s="78">
        <v>43798</v>
      </c>
    </row>
    <row r="50" spans="1:5" ht="38.25" x14ac:dyDescent="0.2">
      <c r="A50" s="84">
        <v>335</v>
      </c>
      <c r="B50" s="75" t="s">
        <v>109</v>
      </c>
      <c r="C50" s="76">
        <v>1</v>
      </c>
      <c r="D50" s="83" t="s">
        <v>202</v>
      </c>
      <c r="E50" s="79">
        <v>43466</v>
      </c>
    </row>
    <row r="51" spans="1:5" ht="48" x14ac:dyDescent="0.2">
      <c r="A51" s="84">
        <v>336</v>
      </c>
      <c r="B51" s="75" t="s">
        <v>110</v>
      </c>
      <c r="C51" s="76">
        <v>0.7</v>
      </c>
      <c r="D51" s="77" t="s">
        <v>186</v>
      </c>
      <c r="E51" s="78">
        <v>43798</v>
      </c>
    </row>
    <row r="52" spans="1:5" ht="38.25" x14ac:dyDescent="0.2">
      <c r="A52" s="84">
        <v>337</v>
      </c>
      <c r="B52" s="75" t="s">
        <v>111</v>
      </c>
      <c r="C52" s="76">
        <v>0.7</v>
      </c>
      <c r="D52" s="77" t="s">
        <v>187</v>
      </c>
      <c r="E52" s="78">
        <v>43815</v>
      </c>
    </row>
    <row r="53" spans="1:5" ht="96" x14ac:dyDescent="0.2">
      <c r="A53" s="84">
        <v>338</v>
      </c>
      <c r="B53" s="75" t="s">
        <v>112</v>
      </c>
      <c r="C53" s="76" t="s">
        <v>222</v>
      </c>
      <c r="D53" s="76" t="s">
        <v>222</v>
      </c>
      <c r="E53" s="76" t="s">
        <v>222</v>
      </c>
    </row>
    <row r="54" spans="1:5" ht="24" x14ac:dyDescent="0.2">
      <c r="A54" s="84">
        <v>339</v>
      </c>
      <c r="B54" s="75" t="s">
        <v>113</v>
      </c>
      <c r="C54" s="76" t="s">
        <v>222</v>
      </c>
      <c r="D54" s="76" t="s">
        <v>222</v>
      </c>
      <c r="E54" s="76" t="s">
        <v>222</v>
      </c>
    </row>
    <row r="55" spans="1:5" ht="60" x14ac:dyDescent="0.2">
      <c r="A55" s="84">
        <v>340</v>
      </c>
      <c r="B55" s="75" t="s">
        <v>114</v>
      </c>
      <c r="C55" s="76">
        <v>0.8</v>
      </c>
      <c r="D55" s="77" t="s">
        <v>226</v>
      </c>
      <c r="E55" s="78">
        <v>43798</v>
      </c>
    </row>
    <row r="56" spans="1:5" ht="108" x14ac:dyDescent="0.2">
      <c r="A56" s="84">
        <v>341</v>
      </c>
      <c r="B56" s="75" t="s">
        <v>115</v>
      </c>
      <c r="C56" s="76">
        <v>0.9</v>
      </c>
      <c r="D56" s="83" t="s">
        <v>181</v>
      </c>
      <c r="E56" s="79">
        <v>43673</v>
      </c>
    </row>
    <row r="57" spans="1:5" ht="72" x14ac:dyDescent="0.2">
      <c r="A57" s="84">
        <v>342</v>
      </c>
      <c r="B57" s="75" t="s">
        <v>116</v>
      </c>
      <c r="C57" s="76">
        <v>0.7</v>
      </c>
      <c r="D57" s="77" t="s">
        <v>255</v>
      </c>
      <c r="E57" s="79">
        <v>43830</v>
      </c>
    </row>
    <row r="58" spans="1:5" ht="72" x14ac:dyDescent="0.2">
      <c r="A58" s="84">
        <v>343</v>
      </c>
      <c r="B58" s="75" t="s">
        <v>117</v>
      </c>
      <c r="C58" s="76">
        <v>0.7</v>
      </c>
      <c r="D58" s="77" t="s">
        <v>176</v>
      </c>
      <c r="E58" s="78">
        <v>43647</v>
      </c>
    </row>
    <row r="59" spans="1:5" ht="48" x14ac:dyDescent="0.2">
      <c r="A59" s="84">
        <v>344</v>
      </c>
      <c r="B59" s="75" t="s">
        <v>118</v>
      </c>
      <c r="C59" s="76">
        <v>0.7</v>
      </c>
      <c r="D59" s="81" t="s">
        <v>182</v>
      </c>
      <c r="E59" s="79">
        <v>43672</v>
      </c>
    </row>
    <row r="60" spans="1:5" ht="108" x14ac:dyDescent="0.2">
      <c r="A60" s="84">
        <v>345</v>
      </c>
      <c r="B60" s="75" t="s">
        <v>48</v>
      </c>
      <c r="C60" s="76">
        <v>1</v>
      </c>
      <c r="D60" s="83" t="s">
        <v>183</v>
      </c>
      <c r="E60" s="82">
        <v>43676</v>
      </c>
    </row>
    <row r="61" spans="1:5" ht="108" x14ac:dyDescent="0.2">
      <c r="A61" s="84">
        <v>346</v>
      </c>
      <c r="B61" s="75" t="s">
        <v>119</v>
      </c>
      <c r="C61" s="76">
        <v>1</v>
      </c>
      <c r="D61" s="77" t="s">
        <v>213</v>
      </c>
      <c r="E61" s="78">
        <v>43677</v>
      </c>
    </row>
    <row r="62" spans="1:5" ht="72" x14ac:dyDescent="0.2">
      <c r="A62" s="84">
        <v>347</v>
      </c>
      <c r="B62" s="75" t="s">
        <v>120</v>
      </c>
      <c r="C62" s="76">
        <v>0.3</v>
      </c>
      <c r="D62" s="77" t="s">
        <v>227</v>
      </c>
      <c r="E62" s="78">
        <v>43798</v>
      </c>
    </row>
    <row r="63" spans="1:5" ht="36" x14ac:dyDescent="0.2">
      <c r="A63" s="84">
        <v>348</v>
      </c>
      <c r="B63" s="75" t="s">
        <v>121</v>
      </c>
      <c r="C63" s="76">
        <v>1</v>
      </c>
      <c r="D63" s="83" t="s">
        <v>203</v>
      </c>
      <c r="E63" s="79">
        <v>43466</v>
      </c>
    </row>
    <row r="64" spans="1:5" ht="36" x14ac:dyDescent="0.2">
      <c r="A64" s="84">
        <v>349</v>
      </c>
      <c r="B64" s="75" t="s">
        <v>122</v>
      </c>
      <c r="C64" s="76">
        <v>0.5</v>
      </c>
      <c r="D64" s="77" t="s">
        <v>228</v>
      </c>
      <c r="E64" s="78">
        <v>43830</v>
      </c>
    </row>
    <row r="65" spans="1:5" ht="60" x14ac:dyDescent="0.2">
      <c r="A65" s="84">
        <v>350</v>
      </c>
      <c r="B65" s="75" t="s">
        <v>51</v>
      </c>
      <c r="C65" s="76">
        <v>1</v>
      </c>
      <c r="D65" s="77" t="s">
        <v>214</v>
      </c>
      <c r="E65" s="78">
        <v>43677</v>
      </c>
    </row>
    <row r="66" spans="1:5" ht="48" x14ac:dyDescent="0.2">
      <c r="A66" s="84">
        <v>351</v>
      </c>
      <c r="B66" s="75" t="s">
        <v>123</v>
      </c>
      <c r="C66" s="76">
        <v>0.4</v>
      </c>
      <c r="D66" s="77" t="s">
        <v>194</v>
      </c>
      <c r="E66" s="78">
        <v>43798</v>
      </c>
    </row>
    <row r="67" spans="1:5" ht="72" x14ac:dyDescent="0.2">
      <c r="A67" s="84">
        <v>352</v>
      </c>
      <c r="B67" s="75" t="s">
        <v>124</v>
      </c>
      <c r="C67" s="76">
        <v>0.8</v>
      </c>
      <c r="D67" s="77" t="s">
        <v>229</v>
      </c>
      <c r="E67" s="78">
        <v>43830</v>
      </c>
    </row>
    <row r="68" spans="1:5" ht="60" x14ac:dyDescent="0.2">
      <c r="A68" s="84">
        <v>353</v>
      </c>
      <c r="B68" s="75" t="s">
        <v>125</v>
      </c>
      <c r="C68" s="76">
        <v>0.9</v>
      </c>
      <c r="D68" s="77" t="s">
        <v>230</v>
      </c>
      <c r="E68" s="78">
        <v>43830</v>
      </c>
    </row>
    <row r="69" spans="1:5" ht="60" x14ac:dyDescent="0.2">
      <c r="A69" s="84">
        <v>354</v>
      </c>
      <c r="B69" s="75" t="s">
        <v>126</v>
      </c>
      <c r="C69" s="76">
        <v>0.9</v>
      </c>
      <c r="D69" s="77" t="s">
        <v>231</v>
      </c>
      <c r="E69" s="78">
        <v>43830</v>
      </c>
    </row>
    <row r="70" spans="1:5" ht="48" x14ac:dyDescent="0.2">
      <c r="A70" s="84">
        <v>355</v>
      </c>
      <c r="B70" s="75" t="s">
        <v>127</v>
      </c>
      <c r="C70" s="76">
        <v>0.9</v>
      </c>
      <c r="D70" s="77" t="s">
        <v>231</v>
      </c>
      <c r="E70" s="78">
        <v>43830</v>
      </c>
    </row>
    <row r="71" spans="1:5" ht="48" x14ac:dyDescent="0.2">
      <c r="A71" s="84">
        <v>356</v>
      </c>
      <c r="B71" s="75" t="s">
        <v>128</v>
      </c>
      <c r="C71" s="76">
        <v>0.7</v>
      </c>
      <c r="D71" s="77" t="s">
        <v>256</v>
      </c>
      <c r="E71" s="78">
        <v>43830</v>
      </c>
    </row>
    <row r="72" spans="1:5" ht="36" x14ac:dyDescent="0.2">
      <c r="A72" s="84">
        <v>357</v>
      </c>
      <c r="B72" s="75" t="s">
        <v>129</v>
      </c>
      <c r="C72" s="76">
        <v>0.9</v>
      </c>
      <c r="D72" s="77" t="s">
        <v>257</v>
      </c>
      <c r="E72" s="78">
        <v>43830</v>
      </c>
    </row>
    <row r="73" spans="1:5" ht="48" x14ac:dyDescent="0.2">
      <c r="A73" s="84">
        <v>358</v>
      </c>
      <c r="B73" s="75" t="s">
        <v>130</v>
      </c>
      <c r="C73" s="76" t="s">
        <v>222</v>
      </c>
      <c r="D73" s="76" t="s">
        <v>222</v>
      </c>
      <c r="E73" s="76" t="s">
        <v>222</v>
      </c>
    </row>
    <row r="74" spans="1:5" ht="36" x14ac:dyDescent="0.2">
      <c r="A74" s="84">
        <v>359</v>
      </c>
      <c r="B74" s="75" t="s">
        <v>131</v>
      </c>
      <c r="C74" s="76" t="s">
        <v>222</v>
      </c>
      <c r="D74" s="76" t="s">
        <v>222</v>
      </c>
      <c r="E74" s="76" t="s">
        <v>222</v>
      </c>
    </row>
    <row r="75" spans="1:5" ht="60" x14ac:dyDescent="0.2">
      <c r="A75" s="84">
        <v>360</v>
      </c>
      <c r="B75" s="75" t="s">
        <v>132</v>
      </c>
      <c r="C75" s="76" t="s">
        <v>222</v>
      </c>
      <c r="D75" s="76" t="s">
        <v>222</v>
      </c>
      <c r="E75" s="76" t="s">
        <v>222</v>
      </c>
    </row>
    <row r="76" spans="1:5" ht="60" x14ac:dyDescent="0.2">
      <c r="A76" s="84">
        <v>361</v>
      </c>
      <c r="B76" s="75" t="s">
        <v>133</v>
      </c>
      <c r="C76" s="76" t="s">
        <v>222</v>
      </c>
      <c r="D76" s="76" t="s">
        <v>222</v>
      </c>
      <c r="E76" s="76" t="s">
        <v>222</v>
      </c>
    </row>
    <row r="77" spans="1:5" ht="48" x14ac:dyDescent="0.2">
      <c r="A77" s="84">
        <v>362</v>
      </c>
      <c r="B77" s="75" t="s">
        <v>134</v>
      </c>
      <c r="C77" s="76">
        <v>0.7</v>
      </c>
      <c r="D77" s="77" t="s">
        <v>232</v>
      </c>
      <c r="E77" s="78">
        <v>43830</v>
      </c>
    </row>
    <row r="78" spans="1:5" ht="48" x14ac:dyDescent="0.2">
      <c r="A78" s="84">
        <v>363</v>
      </c>
      <c r="B78" s="75" t="s">
        <v>135</v>
      </c>
      <c r="C78" s="76">
        <v>0.7</v>
      </c>
      <c r="D78" s="77" t="s">
        <v>188</v>
      </c>
      <c r="E78" s="78">
        <v>43798</v>
      </c>
    </row>
    <row r="79" spans="1:5" ht="24" x14ac:dyDescent="0.2">
      <c r="A79" s="84">
        <v>364</v>
      </c>
      <c r="B79" s="75" t="s">
        <v>136</v>
      </c>
      <c r="C79" s="76">
        <v>0.9</v>
      </c>
      <c r="D79" s="77" t="s">
        <v>231</v>
      </c>
      <c r="E79" s="78">
        <v>43830</v>
      </c>
    </row>
    <row r="80" spans="1:5" ht="24" x14ac:dyDescent="0.2">
      <c r="A80" s="84">
        <v>365</v>
      </c>
      <c r="B80" s="75" t="s">
        <v>137</v>
      </c>
      <c r="C80" s="76">
        <v>0.6</v>
      </c>
      <c r="D80" s="77" t="s">
        <v>182</v>
      </c>
      <c r="E80" s="78">
        <v>43830</v>
      </c>
    </row>
    <row r="81" spans="1:5" ht="24" x14ac:dyDescent="0.2">
      <c r="A81" s="84">
        <v>366</v>
      </c>
      <c r="B81" s="75" t="s">
        <v>138</v>
      </c>
      <c r="C81" s="76">
        <v>0.6</v>
      </c>
      <c r="D81" s="77" t="s">
        <v>182</v>
      </c>
      <c r="E81" s="78">
        <v>43830</v>
      </c>
    </row>
    <row r="82" spans="1:5" ht="36" x14ac:dyDescent="0.2">
      <c r="A82" s="84">
        <v>367</v>
      </c>
      <c r="B82" s="75" t="s">
        <v>139</v>
      </c>
      <c r="C82" s="76">
        <v>0.8</v>
      </c>
      <c r="D82" s="77" t="s">
        <v>233</v>
      </c>
      <c r="E82" s="78">
        <v>43830</v>
      </c>
    </row>
    <row r="83" spans="1:5" ht="36" x14ac:dyDescent="0.2">
      <c r="A83" s="84">
        <v>368</v>
      </c>
      <c r="B83" s="75" t="s">
        <v>140</v>
      </c>
      <c r="C83" s="76">
        <v>0.8</v>
      </c>
      <c r="D83" s="77" t="s">
        <v>234</v>
      </c>
      <c r="E83" s="78">
        <v>43830</v>
      </c>
    </row>
    <row r="84" spans="1:5" ht="24" x14ac:dyDescent="0.2">
      <c r="A84" s="84">
        <v>369</v>
      </c>
      <c r="B84" s="75" t="s">
        <v>141</v>
      </c>
      <c r="C84" s="76">
        <v>0.7</v>
      </c>
      <c r="D84" s="77" t="s">
        <v>235</v>
      </c>
      <c r="E84" s="78">
        <v>43830</v>
      </c>
    </row>
    <row r="85" spans="1:5" ht="48" x14ac:dyDescent="0.2">
      <c r="A85" s="84">
        <v>371</v>
      </c>
      <c r="B85" s="75" t="s">
        <v>142</v>
      </c>
      <c r="C85" s="76">
        <v>0.9</v>
      </c>
      <c r="D85" s="77" t="s">
        <v>236</v>
      </c>
      <c r="E85" s="78">
        <v>43830</v>
      </c>
    </row>
    <row r="86" spans="1:5" ht="25.5" x14ac:dyDescent="0.2">
      <c r="A86" s="84">
        <v>372</v>
      </c>
      <c r="B86" s="75" t="s">
        <v>143</v>
      </c>
      <c r="C86" s="76">
        <v>0.7</v>
      </c>
      <c r="D86" s="77" t="s">
        <v>237</v>
      </c>
      <c r="E86" s="78">
        <v>43830</v>
      </c>
    </row>
    <row r="87" spans="1:5" ht="48" x14ac:dyDescent="0.2">
      <c r="A87" s="84">
        <v>373</v>
      </c>
      <c r="B87" s="75" t="s">
        <v>144</v>
      </c>
      <c r="C87" s="76">
        <v>0.65</v>
      </c>
      <c r="D87" s="77" t="s">
        <v>238</v>
      </c>
      <c r="E87" s="78">
        <v>43830</v>
      </c>
    </row>
    <row r="88" spans="1:5" ht="25.5" x14ac:dyDescent="0.2">
      <c r="A88" s="84">
        <v>374</v>
      </c>
      <c r="B88" s="75" t="s">
        <v>145</v>
      </c>
      <c r="C88" s="76">
        <v>0.7</v>
      </c>
      <c r="D88" s="77" t="s">
        <v>239</v>
      </c>
      <c r="E88" s="78">
        <v>43830</v>
      </c>
    </row>
    <row r="89" spans="1:5" ht="15" customHeight="1" x14ac:dyDescent="0.2">
      <c r="A89" s="67" t="s">
        <v>16</v>
      </c>
      <c r="B89" s="68"/>
      <c r="C89" s="44">
        <f>IFERROR(AVERAGE(C16:C88),"")</f>
        <v>0.76610169491525415</v>
      </c>
    </row>
    <row r="90" spans="1:5" ht="15" x14ac:dyDescent="0.25">
      <c r="C90" s="12"/>
    </row>
    <row r="91" spans="1:5" ht="15" x14ac:dyDescent="0.25">
      <c r="C91" s="12"/>
    </row>
    <row r="92" spans="1:5" ht="15" x14ac:dyDescent="0.25">
      <c r="A92" s="12"/>
      <c r="B92" s="12"/>
      <c r="C92" s="12"/>
    </row>
    <row r="93" spans="1:5" ht="15" x14ac:dyDescent="0.25">
      <c r="A93" s="12"/>
      <c r="B93" s="12"/>
      <c r="C93" s="12"/>
    </row>
    <row r="94" spans="1:5" ht="15" x14ac:dyDescent="0.25">
      <c r="A94" s="12"/>
      <c r="B94" s="12"/>
    </row>
    <row r="95" spans="1:5" ht="15" x14ac:dyDescent="0.25">
      <c r="A95" s="12"/>
      <c r="B95" s="12"/>
    </row>
  </sheetData>
  <mergeCells count="7">
    <mergeCell ref="A89:B89"/>
    <mergeCell ref="A7:E7"/>
    <mergeCell ref="A1:C1"/>
    <mergeCell ref="A2:C2"/>
    <mergeCell ref="A3:C3"/>
    <mergeCell ref="A4:C4"/>
    <mergeCell ref="A5:C5"/>
  </mergeCells>
  <conditionalFormatting sqref="C89">
    <cfRule type="cellIs" dxfId="14" priority="1" operator="between">
      <formula>70.01%</formula>
      <formula>99.99%</formula>
    </cfRule>
    <cfRule type="cellIs" dxfId="13" priority="2" operator="equal">
      <formula>100%</formula>
    </cfRule>
    <cfRule type="cellIs" dxfId="12" priority="3" operator="lessThan">
      <formula>70%</formula>
    </cfRule>
  </conditionalFormatting>
  <dataValidations xWindow="575" yWindow="548"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D19:E21 D23:E24 D26:E26 D29:E30 D53:E54 D73:E76 C15:C88"/>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18 E22 E25 E27:E28 E31:E52 E77:E88 E55:E72"/>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topLeftCell="A22" zoomScaleNormal="100" workbookViewId="0">
      <selection activeCell="C25" sqref="C25"/>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48" t="s">
        <v>52</v>
      </c>
      <c r="B1" s="49"/>
      <c r="C1" s="49"/>
      <c r="D1" s="14" t="s">
        <v>0</v>
      </c>
      <c r="E1" s="15" t="s">
        <v>12</v>
      </c>
      <c r="F1" s="1"/>
      <c r="G1" s="1"/>
    </row>
    <row r="2" spans="1:8" ht="15.75" customHeight="1" x14ac:dyDescent="0.2">
      <c r="A2" s="50" t="str">
        <f>'Comp 3'!A2:C2</f>
        <v>DIRECCIÓN GENERAL DE HOSPITALIDAD Y TURISMO</v>
      </c>
      <c r="B2" s="51"/>
      <c r="C2" s="51"/>
      <c r="D2" s="13" t="s">
        <v>1</v>
      </c>
      <c r="E2" s="16" t="str">
        <f>'Comp 1'!E2</f>
        <v>LCHI</v>
      </c>
      <c r="F2" s="1"/>
      <c r="G2" s="1"/>
    </row>
    <row r="3" spans="1:8" ht="15.75" customHeight="1" x14ac:dyDescent="0.2">
      <c r="A3" s="70" t="str">
        <f>'Comp 3'!A3:C3</f>
        <v>Informe de Control Interno SegundoSemestre 2018</v>
      </c>
      <c r="B3" s="71"/>
      <c r="C3" s="71"/>
      <c r="D3" s="13" t="s">
        <v>2</v>
      </c>
      <c r="E3" s="17">
        <v>43101</v>
      </c>
    </row>
    <row r="4" spans="1:8" ht="15.75" customHeight="1" x14ac:dyDescent="0.2">
      <c r="A4" s="50" t="str">
        <f>'Comp 3'!A4:C4</f>
        <v>DIRECCIÓN GENERAL DE HOSPITALIDAD Y TURISMO</v>
      </c>
      <c r="B4" s="51"/>
      <c r="C4" s="51"/>
      <c r="D4" s="13" t="s">
        <v>3</v>
      </c>
      <c r="E4" s="18" t="str">
        <f>'Comp 1'!E4</f>
        <v>LCHI</v>
      </c>
    </row>
    <row r="5" spans="1:8" ht="15.75" customHeight="1" thickBot="1" x14ac:dyDescent="0.25">
      <c r="A5" s="72" t="s">
        <v>22</v>
      </c>
      <c r="B5" s="73"/>
      <c r="C5" s="73"/>
      <c r="D5" s="19" t="s">
        <v>2</v>
      </c>
      <c r="E5" s="20">
        <v>43101</v>
      </c>
    </row>
    <row r="6" spans="1:8" x14ac:dyDescent="0.2">
      <c r="A6" s="1"/>
      <c r="B6" s="1"/>
      <c r="C6" s="1"/>
      <c r="D6" s="1"/>
      <c r="E6" s="1"/>
      <c r="F6" s="1"/>
      <c r="G6" s="1"/>
    </row>
    <row r="7" spans="1:8" ht="33" customHeight="1" x14ac:dyDescent="0.2">
      <c r="A7" s="69" t="s">
        <v>21</v>
      </c>
      <c r="B7" s="69"/>
      <c r="C7" s="69"/>
      <c r="D7" s="69"/>
      <c r="E7" s="6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9" t="s">
        <v>33</v>
      </c>
      <c r="C15" s="40" t="s">
        <v>14</v>
      </c>
      <c r="D15" s="40" t="s">
        <v>15</v>
      </c>
      <c r="E15" s="40" t="s">
        <v>34</v>
      </c>
    </row>
    <row r="16" spans="1:8" ht="144" x14ac:dyDescent="0.2">
      <c r="A16" s="84">
        <v>401</v>
      </c>
      <c r="B16" s="75" t="s">
        <v>146</v>
      </c>
      <c r="C16" s="76">
        <v>1</v>
      </c>
      <c r="D16" s="83" t="s">
        <v>204</v>
      </c>
      <c r="E16" s="79">
        <v>43282</v>
      </c>
    </row>
    <row r="17" spans="1:5" ht="51" x14ac:dyDescent="0.2">
      <c r="A17" s="84">
        <v>402</v>
      </c>
      <c r="B17" s="75" t="s">
        <v>147</v>
      </c>
      <c r="C17" s="76">
        <v>0.5</v>
      </c>
      <c r="D17" s="83" t="s">
        <v>205</v>
      </c>
      <c r="E17" s="79">
        <v>43435</v>
      </c>
    </row>
    <row r="18" spans="1:5" ht="36" x14ac:dyDescent="0.2">
      <c r="A18" s="84">
        <v>403</v>
      </c>
      <c r="B18" s="75" t="s">
        <v>148</v>
      </c>
      <c r="C18" s="76" t="s">
        <v>222</v>
      </c>
      <c r="D18" s="76" t="s">
        <v>222</v>
      </c>
      <c r="E18" s="76" t="s">
        <v>222</v>
      </c>
    </row>
    <row r="19" spans="1:5" ht="36" x14ac:dyDescent="0.2">
      <c r="A19" s="84">
        <v>404</v>
      </c>
      <c r="B19" s="75" t="s">
        <v>149</v>
      </c>
      <c r="C19" s="76">
        <v>1</v>
      </c>
      <c r="D19" s="83" t="s">
        <v>215</v>
      </c>
      <c r="E19" s="79">
        <v>43677</v>
      </c>
    </row>
    <row r="20" spans="1:5" ht="132" x14ac:dyDescent="0.2">
      <c r="A20" s="84">
        <v>405</v>
      </c>
      <c r="B20" s="75" t="s">
        <v>150</v>
      </c>
      <c r="C20" s="76">
        <v>0.8</v>
      </c>
      <c r="D20" s="83" t="s">
        <v>178</v>
      </c>
      <c r="E20" s="79">
        <v>43670</v>
      </c>
    </row>
    <row r="21" spans="1:5" ht="120" x14ac:dyDescent="0.2">
      <c r="A21" s="84">
        <v>406</v>
      </c>
      <c r="B21" s="75" t="s">
        <v>151</v>
      </c>
      <c r="C21" s="76">
        <v>0.7</v>
      </c>
      <c r="D21" s="83" t="s">
        <v>195</v>
      </c>
      <c r="E21" s="79">
        <v>43798</v>
      </c>
    </row>
    <row r="22" spans="1:5" ht="72" x14ac:dyDescent="0.2">
      <c r="A22" s="84">
        <v>407</v>
      </c>
      <c r="B22" s="75" t="s">
        <v>49</v>
      </c>
      <c r="C22" s="76">
        <v>0.8</v>
      </c>
      <c r="D22" s="83" t="s">
        <v>189</v>
      </c>
      <c r="E22" s="79">
        <v>43815</v>
      </c>
    </row>
    <row r="23" spans="1:5" ht="60" x14ac:dyDescent="0.2">
      <c r="A23" s="84">
        <v>408</v>
      </c>
      <c r="B23" s="75" t="s">
        <v>50</v>
      </c>
      <c r="C23" s="76">
        <v>0.5</v>
      </c>
      <c r="D23" s="83" t="s">
        <v>258</v>
      </c>
      <c r="E23" s="79">
        <v>43830</v>
      </c>
    </row>
    <row r="24" spans="1:5" ht="36" x14ac:dyDescent="0.2">
      <c r="A24" s="84">
        <v>409</v>
      </c>
      <c r="B24" s="75" t="s">
        <v>152</v>
      </c>
      <c r="C24" s="76">
        <v>1</v>
      </c>
      <c r="D24" s="83" t="s">
        <v>259</v>
      </c>
      <c r="E24" s="79">
        <v>43830</v>
      </c>
    </row>
    <row r="25" spans="1:5" ht="15" customHeight="1" x14ac:dyDescent="0.2">
      <c r="A25" s="67" t="s">
        <v>16</v>
      </c>
      <c r="B25" s="68"/>
      <c r="C25" s="44">
        <f>IFERROR(AVERAGE(C16:C24),"")</f>
        <v>0.78749999999999998</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xWindow="561" yWindow="550"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7 D19: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18:E18"/>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17 E19:E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tabSelected="1" workbookViewId="0">
      <selection activeCell="F18" sqref="F18"/>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48" t="s">
        <v>52</v>
      </c>
      <c r="B1" s="49"/>
      <c r="C1" s="49"/>
      <c r="D1" s="14" t="s">
        <v>0</v>
      </c>
      <c r="E1" s="15" t="s">
        <v>12</v>
      </c>
      <c r="F1" s="1"/>
      <c r="G1" s="1"/>
    </row>
    <row r="2" spans="1:8" ht="15.75" customHeight="1" x14ac:dyDescent="0.2">
      <c r="A2" s="50" t="str">
        <f>'Comp 1'!A2:C2</f>
        <v>DIRECCIÓN GENERAL DE HOSPITALIDAD Y TURISMO</v>
      </c>
      <c r="B2" s="51"/>
      <c r="C2" s="51"/>
      <c r="D2" s="13" t="s">
        <v>1</v>
      </c>
      <c r="E2" s="16" t="str">
        <f>'Comp 1'!E2</f>
        <v>LCHI</v>
      </c>
      <c r="F2" s="1"/>
      <c r="G2" s="1"/>
    </row>
    <row r="3" spans="1:8" ht="15.75" customHeight="1" x14ac:dyDescent="0.2">
      <c r="A3" s="70" t="str">
        <f>'Comp 4'!A3:C3</f>
        <v>Informe de Control Interno SegundoSemestre 2018</v>
      </c>
      <c r="B3" s="71"/>
      <c r="C3" s="71"/>
      <c r="D3" s="13" t="s">
        <v>2</v>
      </c>
      <c r="E3" s="17">
        <v>43101</v>
      </c>
    </row>
    <row r="4" spans="1:8" ht="15.75" customHeight="1" x14ac:dyDescent="0.2">
      <c r="A4" s="50" t="str">
        <f>'Comp 1'!A4:C4</f>
        <v>DIRECCIÓN GENERAL DE HOSPITALIDAD Y TURISMO</v>
      </c>
      <c r="B4" s="51"/>
      <c r="C4" s="51"/>
      <c r="D4" s="13" t="s">
        <v>3</v>
      </c>
      <c r="E4" s="18" t="str">
        <f>'Comp 1'!E4</f>
        <v>LCHI</v>
      </c>
    </row>
    <row r="5" spans="1:8" ht="15.75" customHeight="1" thickBot="1" x14ac:dyDescent="0.25">
      <c r="A5" s="72" t="s">
        <v>24</v>
      </c>
      <c r="B5" s="73"/>
      <c r="C5" s="73"/>
      <c r="D5" s="19" t="s">
        <v>2</v>
      </c>
      <c r="E5" s="20">
        <v>43101</v>
      </c>
    </row>
    <row r="6" spans="1:8" x14ac:dyDescent="0.2">
      <c r="A6" s="1"/>
      <c r="B6" s="1"/>
      <c r="C6" s="1"/>
      <c r="D6" s="1"/>
      <c r="E6" s="1"/>
      <c r="F6" s="1"/>
      <c r="G6" s="1"/>
    </row>
    <row r="7" spans="1:8" ht="43.5" customHeight="1" x14ac:dyDescent="0.2">
      <c r="A7" s="69" t="s">
        <v>23</v>
      </c>
      <c r="B7" s="69"/>
      <c r="C7" s="69"/>
      <c r="D7" s="69"/>
      <c r="E7" s="69"/>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9" t="s">
        <v>33</v>
      </c>
      <c r="C15" s="40" t="s">
        <v>14</v>
      </c>
      <c r="D15" s="40" t="s">
        <v>15</v>
      </c>
      <c r="E15" s="40" t="s">
        <v>34</v>
      </c>
    </row>
    <row r="16" spans="1:8" ht="84" x14ac:dyDescent="0.2">
      <c r="A16" s="84">
        <v>501</v>
      </c>
      <c r="B16" s="75" t="s">
        <v>153</v>
      </c>
      <c r="C16" s="76" t="s">
        <v>222</v>
      </c>
      <c r="D16" s="76" t="s">
        <v>222</v>
      </c>
      <c r="E16" s="76" t="s">
        <v>222</v>
      </c>
    </row>
    <row r="17" spans="1:5" ht="60" x14ac:dyDescent="0.2">
      <c r="A17" s="84">
        <v>502</v>
      </c>
      <c r="B17" s="75" t="s">
        <v>154</v>
      </c>
      <c r="C17" s="76">
        <v>0.9</v>
      </c>
      <c r="D17" s="83" t="s">
        <v>227</v>
      </c>
      <c r="E17" s="79">
        <v>43830</v>
      </c>
    </row>
    <row r="18" spans="1:5" ht="48" x14ac:dyDescent="0.2">
      <c r="A18" s="84">
        <v>503</v>
      </c>
      <c r="B18" s="75" t="s">
        <v>155</v>
      </c>
      <c r="C18" s="76">
        <v>0.9</v>
      </c>
      <c r="D18" s="83" t="s">
        <v>240</v>
      </c>
      <c r="E18" s="79">
        <v>43830</v>
      </c>
    </row>
    <row r="19" spans="1:5" ht="48" x14ac:dyDescent="0.2">
      <c r="A19" s="84">
        <v>504</v>
      </c>
      <c r="B19" s="75" t="s">
        <v>156</v>
      </c>
      <c r="C19" s="76">
        <v>0.8</v>
      </c>
      <c r="D19" s="83" t="s">
        <v>241</v>
      </c>
      <c r="E19" s="79">
        <v>43830</v>
      </c>
    </row>
    <row r="20" spans="1:5" ht="48" x14ac:dyDescent="0.2">
      <c r="A20" s="84">
        <v>505</v>
      </c>
      <c r="B20" s="75" t="s">
        <v>157</v>
      </c>
      <c r="C20" s="76">
        <v>0.7</v>
      </c>
      <c r="D20" s="83" t="s">
        <v>242</v>
      </c>
      <c r="E20" s="79">
        <v>43830</v>
      </c>
    </row>
    <row r="21" spans="1:5" ht="36" x14ac:dyDescent="0.2">
      <c r="A21" s="84">
        <v>506</v>
      </c>
      <c r="B21" s="75" t="s">
        <v>158</v>
      </c>
      <c r="C21" s="76">
        <v>0.5</v>
      </c>
      <c r="D21" s="83" t="s">
        <v>242</v>
      </c>
      <c r="E21" s="79">
        <v>43830</v>
      </c>
    </row>
    <row r="22" spans="1:5" ht="60" x14ac:dyDescent="0.2">
      <c r="A22" s="84">
        <v>507</v>
      </c>
      <c r="B22" s="75" t="s">
        <v>159</v>
      </c>
      <c r="C22" s="76">
        <v>0.5</v>
      </c>
      <c r="D22" s="83" t="s">
        <v>243</v>
      </c>
      <c r="E22" s="79">
        <v>43830</v>
      </c>
    </row>
    <row r="23" spans="1:5" ht="72" x14ac:dyDescent="0.2">
      <c r="A23" s="84">
        <v>508</v>
      </c>
      <c r="B23" s="75" t="s">
        <v>160</v>
      </c>
      <c r="C23" s="76">
        <v>0.7</v>
      </c>
      <c r="D23" s="83" t="s">
        <v>244</v>
      </c>
      <c r="E23" s="79">
        <v>43830</v>
      </c>
    </row>
    <row r="24" spans="1:5" ht="72" x14ac:dyDescent="0.2">
      <c r="A24" s="84">
        <v>509</v>
      </c>
      <c r="B24" s="75" t="s">
        <v>161</v>
      </c>
      <c r="C24" s="76">
        <v>0.6</v>
      </c>
      <c r="D24" s="83" t="s">
        <v>190</v>
      </c>
      <c r="E24" s="79">
        <v>43815</v>
      </c>
    </row>
    <row r="25" spans="1:5" ht="36" x14ac:dyDescent="0.2">
      <c r="A25" s="84">
        <v>510</v>
      </c>
      <c r="B25" s="75" t="s">
        <v>162</v>
      </c>
      <c r="C25" s="76">
        <v>0.8</v>
      </c>
      <c r="D25" s="83" t="s">
        <v>245</v>
      </c>
      <c r="E25" s="79">
        <v>43828</v>
      </c>
    </row>
    <row r="26" spans="1:5" ht="15" customHeight="1" x14ac:dyDescent="0.2">
      <c r="A26" s="56" t="s">
        <v>16</v>
      </c>
      <c r="B26" s="57"/>
      <c r="C26" s="85">
        <f>IFERROR(AVERAGE(C16:C25),"")</f>
        <v>0.71111111111111103</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17: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16:E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7:E25"/>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6" sqref="G1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Comp 1</vt:lpstr>
      <vt:lpstr>Comp 2</vt:lpstr>
      <vt:lpstr>Comp 3</vt:lpstr>
      <vt:lpstr>Comp 4</vt:lpstr>
      <vt:lpstr>Comp 5</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TURISMO ADTIVA</cp:lastModifiedBy>
  <cp:lastPrinted>2019-07-31T21:51:18Z</cp:lastPrinted>
  <dcterms:created xsi:type="dcterms:W3CDTF">2018-07-09T13:33:47Z</dcterms:created>
  <dcterms:modified xsi:type="dcterms:W3CDTF">2019-08-01T16:53:22Z</dcterms:modified>
</cp:coreProperties>
</file>