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PETAR\2019\ENTREGA 1ER. SEMESTRE 2019\Componentes\"/>
    </mc:Choice>
  </mc:AlternateContent>
  <bookViews>
    <workbookView xWindow="0" yWindow="0" windowWidth="20490" windowHeight="7755" activeTab="1"/>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4" s="1"/>
  <c r="A3" i="5" s="1"/>
  <c r="A1" i="6" l="1"/>
  <c r="A2" i="5" l="1"/>
</calcChain>
</file>

<file path=xl/sharedStrings.xml><?xml version="1.0" encoding="utf-8"?>
<sst xmlns="http://schemas.openxmlformats.org/spreadsheetml/2006/main" count="388" uniqueCount="260">
  <si>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</si>
  <si>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</si>
  <si>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</si>
  <si>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</si>
  <si>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</si>
  <si>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</si>
  <si>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</si>
  <si>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</si>
  <si>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</si>
  <si>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</si>
  <si>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</si>
  <si>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</si>
  <si>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</si>
  <si>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</si>
  <si>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</si>
  <si>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</si>
  <si>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</si>
  <si>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</si>
  <si>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</si>
  <si>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</si>
  <si>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</si>
  <si>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</si>
  <si>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</si>
  <si>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</si>
  <si>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</si>
  <si>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</si>
  <si>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</si>
  <si>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</si>
  <si>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</si>
  <si>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</si>
  <si>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</si>
  <si>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</si>
  <si>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</si>
  <si>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</si>
  <si>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</si>
  <si>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</si>
  <si>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</si>
  <si>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</si>
  <si>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</si>
  <si>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</si>
  <si>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</si>
  <si>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</si>
  <si>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</si>
  <si>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</si>
  <si>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</si>
  <si>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</si>
  <si>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</si>
  <si>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</si>
  <si>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</si>
  <si>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</si>
  <si>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</si>
  <si>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</si>
  <si>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</si>
  <si>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</si>
  <si>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</si>
  <si>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</si>
  <si>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</si>
  <si>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</si>
  <si>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</si>
  <si>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</si>
  <si>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</si>
  <si>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</si>
  <si>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</si>
  <si>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</si>
  <si>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</si>
  <si>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</si>
  <si>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</si>
  <si>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</si>
  <si>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</si>
  <si>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</si>
  <si>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</si>
  <si>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</si>
  <si>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</si>
  <si>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</si>
  <si>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</si>
  <si>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</si>
  <si>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</si>
  <si>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</si>
  <si>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</si>
  <si>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</si>
  <si>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</si>
  <si>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</si>
  <si>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</si>
  <si>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</si>
  <si>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</si>
  <si>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</si>
  <si>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</si>
  <si>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</si>
  <si>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</si>
  <si>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</si>
  <si>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</si>
  <si>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</si>
  <si>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</si>
  <si>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</si>
  <si>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</si>
  <si>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</si>
  <si>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</si>
  <si>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</si>
  <si>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</si>
  <si>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</si>
  <si>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</si>
  <si>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</si>
  <si>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</si>
  <si>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</si>
  <si>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</si>
  <si>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</si>
  <si>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</si>
  <si>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</si>
  <si>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</si>
  <si>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</si>
  <si>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</si>
  <si>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</si>
  <si>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</si>
  <si>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</si>
  <si>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</si>
  <si>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</si>
  <si>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</si>
  <si>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</si>
  <si>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</si>
  <si>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</si>
  <si>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</si>
  <si>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</si>
  <si>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</si>
  <si>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</si>
  <si>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</si>
  <si>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</si>
  <si>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</si>
  <si>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</si>
  <si>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</si>
  <si>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</si>
  <si>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</si>
  <si>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</si>
  <si>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</si>
  <si>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</si>
  <si>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</si>
  <si>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</si>
  <si>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</si>
  <si>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</si>
  <si>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</si>
  <si>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</si>
  <si>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</si>
  <si>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</si>
  <si>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</si>
  <si>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</si>
  <si>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</si>
  <si>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</si>
  <si>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</si>
  <si>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</si>
  <si>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</si>
  <si>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</si>
  <si>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</si>
  <si>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</si>
  <si>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</si>
  <si>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</si>
  <si>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</si>
  <si>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</si>
  <si>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</si>
  <si>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</si>
  <si>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</si>
  <si>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</si>
  <si>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</si>
  <si>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</si>
  <si>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</si>
  <si>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</si>
  <si>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</si>
  <si>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</si>
  <si>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</si>
  <si>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</si>
  <si>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Fideicomiso de Obras por Cooperación</t>
  </si>
  <si>
    <t>Informe de Control Interno 1er. Semestre 2019</t>
  </si>
  <si>
    <t>PGR</t>
  </si>
  <si>
    <t>RATZ</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</si>
  <si>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1er. semestre del 2019.</t>
    </r>
  </si>
  <si>
    <t>N/A</t>
  </si>
  <si>
    <t>LA INFORMACIÓN DE ESTE NUMERAL NO APLICA YA QUE EL FIDOC NO EMITE RECIBOS, LAS CONTRIBUCIONES LAS REALIZA EL CIUDADANO EN LAS CAJAS DE TESORERÍA MUNICIPAL.</t>
  </si>
  <si>
    <t>LA INFORMACIÓN DE ESTE NUMERAL NO APLICA YA QUE EL FIDOC NO TIENE RFC PROPIO.</t>
  </si>
  <si>
    <t>LA INFORMACIÓN DE ESTE NUMERAL NO APLICA YA QUE FIDOC NO ENTREGA SUBSIDIOS O APOYOS DIRECTOS.</t>
  </si>
  <si>
    <t>LA INFORMACIÓN DE ESTE NUMERAL APLICA EN EL 2DO. SEMESTRE JULIO A DICIEMBRE 2019.</t>
  </si>
  <si>
    <t>La información se encuentra compartida en las áreas de atención, administrativa y pantalla interna de avisos.</t>
  </si>
  <si>
    <t>Minuta de integración del Comité</t>
  </si>
  <si>
    <t>Minuta de reunión.</t>
  </si>
  <si>
    <t xml:space="preserve">Cada área cuenta con el Código de Ética y se difunde através de la pantalla interna </t>
  </si>
  <si>
    <t>Acta de Comité con ética, Constancia de participación en la capacitación ISO 9001:2015 y Curso en línea Sistema Nacional Anticorrupción</t>
  </si>
  <si>
    <t>Se tienen impresos carteles en áreas de atención a la ciudadanía y en área común</t>
  </si>
  <si>
    <t>El único facultado es la Contraloría Municipal, se tienen 3 denuncias, las cuales aún no cuentan con resolución.</t>
  </si>
  <si>
    <t>Manual vigente</t>
  </si>
  <si>
    <t>Acuse de la Declaración tres de tres</t>
  </si>
  <si>
    <t>Se tiene un Kit de información y la relación del personal de nuevo ingreso</t>
  </si>
  <si>
    <t>Minuta de acción correctiva y evidencia del SGC</t>
  </si>
  <si>
    <t>Perfiles, catalogo de puestos, cuadro básico y organigrama</t>
  </si>
  <si>
    <t>Se realizó una reunión de integración en la cual se destaco el logro de metas obtenidas y por la labor que ha realizado el personal durante los 23 años</t>
  </si>
  <si>
    <t>Manual de Procesos y Procedimientos vigente</t>
  </si>
  <si>
    <t>Presentación de las reuniones con el personal</t>
  </si>
  <si>
    <t>Minutas de reuniones</t>
  </si>
  <si>
    <t>Programa PTAR, evidencia en carpeta</t>
  </si>
  <si>
    <t>Resultados en las encuestas de percepción ciudadana</t>
  </si>
  <si>
    <t xml:space="preserve">Carpeta con perfiles, sueldos, cuadro básico aprobado por Desarrollo Institucional </t>
  </si>
  <si>
    <t>Expedientes del personal</t>
  </si>
  <si>
    <t>Acta de Comité donde se autoriza Sub Comité de Compras</t>
  </si>
  <si>
    <t>Reglamento interno para el uso de internet y correo institucional</t>
  </si>
  <si>
    <t>Documento</t>
  </si>
  <si>
    <t xml:space="preserve">Documento </t>
  </si>
  <si>
    <t>Presupuesto anual</t>
  </si>
  <si>
    <t>Documento donde se relaciona software utilizado en FIDOC</t>
  </si>
  <si>
    <t>Bitácora de mantenimiento preventivo realizada</t>
  </si>
  <si>
    <t>Bitácora de revisión de respaldos</t>
  </si>
  <si>
    <t>Documento de registro de las claves y niveles de permiso de cada servidor público</t>
  </si>
  <si>
    <t>Reportes del sistema menusiniweb y oficios con la documentación del servidor</t>
  </si>
  <si>
    <t>Manual de Procesos y Procedimientos</t>
  </si>
  <si>
    <t>Agenda de enlaces de Comunicación Social</t>
  </si>
  <si>
    <t>Fotografía de los medios de comunicación utilizados</t>
  </si>
  <si>
    <t>Listado de correos electrónicos</t>
  </si>
  <si>
    <t>Presentación de la pantalla interna donde se tiene información de conocimiento al personal</t>
  </si>
  <si>
    <t>Minutas, fotografías e información</t>
  </si>
  <si>
    <t xml:space="preserve">Información de los boletines  realizados                                                                                                                                                                                                                                                                                                                                                   </t>
  </si>
  <si>
    <t xml:space="preserve">Pantallas de publicación de los archivos EAEPE y GCP </t>
  </si>
  <si>
    <t/>
  </si>
  <si>
    <t>Pantallas de publicación de los archivos IR que integran la información financiera</t>
  </si>
  <si>
    <t>Oficio de entrega a la Unidad de Transparencia</t>
  </si>
  <si>
    <t>Fotografías del área acomodada</t>
  </si>
  <si>
    <t>Fotografías de expedientes con características solicitadas</t>
  </si>
  <si>
    <t>Fotografías del inventario documental</t>
  </si>
  <si>
    <t>Fotografías del cuadro de clasificación y catalógo de disposición documental</t>
  </si>
  <si>
    <t>Reporte de encuestas aplicadas</t>
  </si>
  <si>
    <t>Pantallas de la publicación de los archivos EA que integran la información financiera</t>
  </si>
  <si>
    <t xml:space="preserve">Reporte SISPBR </t>
  </si>
  <si>
    <t>Minuta de reunión</t>
  </si>
  <si>
    <t xml:space="preserve">Minuta y actividades por realizar </t>
  </si>
  <si>
    <t>Reporte del sistema</t>
  </si>
  <si>
    <t>Certificación del proceso</t>
  </si>
  <si>
    <t>LA INFORMACIÓN DE ESTE NUMERAL NO APLICA YA QUE FIDOC NO ES LÍDER PROYECTO. EL LÍDER PRESUPUESTARIO ES LA DIRECCIÓN DE OBRAS PÚBLICAS MUNICIPALES.</t>
  </si>
  <si>
    <t>AL CORTE DE ESTE SEMESTRE NO SE HA CONVOCADO  A CAPACITACIÓN DEL MARCO LÓGICO 2019.</t>
  </si>
  <si>
    <t>Diagrama de flujo y reporte de recepción</t>
  </si>
  <si>
    <t>Reporte de metas</t>
  </si>
  <si>
    <t>Copias de información documental (recorte de periódicos) y digital</t>
  </si>
  <si>
    <t>Memorándum de instrucción del reporte de actividades</t>
  </si>
  <si>
    <t>Memorándum de programa anual de actividades</t>
  </si>
  <si>
    <t>Memorándum recibidos</t>
  </si>
  <si>
    <t>Evidencias documentadas de la capacitación de integración</t>
  </si>
  <si>
    <t xml:space="preserve">Expediente de control de resguardo </t>
  </si>
  <si>
    <t>Listado de entrega de credencial vigente</t>
  </si>
  <si>
    <t>Reporte del sistema FIDOC</t>
  </si>
  <si>
    <t>Formato de inventario impreso en carpeta en el área de administración</t>
  </si>
  <si>
    <t>Formato impreso de inventario semestral en carpeta en el área de administración</t>
  </si>
  <si>
    <t>Resguardos de bienes muebles asignados a cada funcionario</t>
  </si>
  <si>
    <t>Ficha descriptiva del bien mueble</t>
  </si>
  <si>
    <t>Reporte impreso en carpeta en el  Área Administrativa</t>
  </si>
  <si>
    <t>Reporte en formato impreso con factura de mantenimiento</t>
  </si>
  <si>
    <t>Expediente con formato impreso y copia de licencias</t>
  </si>
  <si>
    <t xml:space="preserve">Reporte del programa de control de consumos de gasolina </t>
  </si>
  <si>
    <t>Inventario trimestral de materiales</t>
  </si>
  <si>
    <t>Formato de requisiciones</t>
  </si>
  <si>
    <t>Resguardo de la caja chica en área administrativa</t>
  </si>
  <si>
    <t>Reporte del arqueo</t>
  </si>
  <si>
    <t>Listado actual de proveedores</t>
  </si>
  <si>
    <t>Reporte de plataforma eflow y del sistema de correspondencia del Alcalde</t>
  </si>
  <si>
    <t>Reporte del Sistema de Atención Ciudadana, reporte y conteo de recepción</t>
  </si>
  <si>
    <t>Oficio enviado de la Tesorería Municipal  con la modicicación autorizada</t>
  </si>
  <si>
    <t>Reporte de presupuesto ejercido del mes</t>
  </si>
  <si>
    <t>Manual de comunicación interna y externa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</si>
</sst>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139">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9" fontId="7" fillId="2" borderId="7" xfId="2"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9" fontId="7" fillId="2" borderId="7" xfId="2" applyFont="1" applyFill="1" applyBorder="1" applyAlignment="1" applyProtection="1">
      <alignment horizontal="center" vertical="center" wrapText="1"/>
      <protection locked="0"/>
    </xf>
    <xf numFmtId="9" fontId="7" fillId="2" borderId="16" xfId="2"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7" fillId="2"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5" fontId="13" fillId="7" borderId="10" xfId="0" applyNumberFormat="1" applyFont="1" applyFill="1" applyBorder="1" applyAlignment="1" applyProtection="1">
      <alignment horizontal="center" vertical="center"/>
      <protection locked="0"/>
    </xf>
    <xf numFmtId="15" fontId="13" fillId="7" borderId="12" xfId="0" applyNumberFormat="1"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7" fillId="8" borderId="7" xfId="0" applyFont="1" applyFill="1" applyBorder="1" applyAlignment="1" applyProtection="1">
      <alignment horizontal="center" vertical="center"/>
      <protection locked="0"/>
    </xf>
    <xf numFmtId="14" fontId="7" fillId="2" borderId="7" xfId="0" applyNumberFormat="1" applyFont="1" applyFill="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wrapText="1"/>
      <protection locked="0"/>
    </xf>
    <xf numFmtId="0" fontId="2"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8" fillId="2" borderId="0" xfId="4" applyFont="1" applyFill="1" applyAlignment="1">
      <alignment vertical="center" wrapText="1"/>
    </xf>
    <xf numFmtId="0" fontId="7" fillId="2" borderId="7" xfId="0" applyFont="1" applyFill="1" applyBorder="1" applyAlignment="1" applyProtection="1">
      <alignment vertical="center" wrapText="1"/>
      <protection locked="0"/>
    </xf>
    <xf numFmtId="0" fontId="2" fillId="2" borderId="0" xfId="0" applyFont="1" applyFill="1" applyAlignment="1">
      <alignment horizontal="center" vertical="center"/>
    </xf>
    <xf numFmtId="0" fontId="7" fillId="6" borderId="7" xfId="0" applyFont="1" applyFill="1" applyBorder="1" applyAlignment="1">
      <alignment horizontal="center" vertical="center"/>
    </xf>
    <xf numFmtId="0" fontId="7" fillId="7" borderId="7" xfId="0" applyFont="1" applyFill="1" applyBorder="1" applyAlignment="1">
      <alignment horizontal="center" vertical="center"/>
    </xf>
    <xf numFmtId="0" fontId="7" fillId="8" borderId="7" xfId="0" applyFont="1" applyFill="1" applyBorder="1" applyAlignment="1">
      <alignment horizontal="center" vertical="center"/>
    </xf>
    <xf numFmtId="0" fontId="5" fillId="2" borderId="0" xfId="0" applyFont="1" applyFill="1" applyAlignment="1">
      <alignment horizontal="center" vertical="center"/>
    </xf>
    <xf numFmtId="14" fontId="2" fillId="0" borderId="7" xfId="0" applyNumberFormat="1" applyFont="1" applyBorder="1" applyAlignment="1" applyProtection="1">
      <alignment horizontal="center" vertical="center" wrapText="1"/>
      <protection locked="0"/>
    </xf>
    <xf numFmtId="0" fontId="0" fillId="0" borderId="0" xfId="0" applyAlignment="1">
      <alignment horizontal="left" vertical="center"/>
    </xf>
    <xf numFmtId="0" fontId="3" fillId="2" borderId="7" xfId="0" applyFont="1" applyFill="1" applyBorder="1" applyAlignment="1" applyProtection="1">
      <alignment horizontal="center" vertical="center" wrapText="1"/>
      <protection locked="0"/>
    </xf>
    <xf numFmtId="0" fontId="6" fillId="2" borderId="0" xfId="4"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17" fillId="2" borderId="7" xfId="0" applyFont="1" applyFill="1" applyBorder="1" applyAlignment="1" applyProtection="1">
      <alignment horizontal="justify" vertical="center" wrapText="1"/>
      <protection locked="0"/>
    </xf>
    <xf numFmtId="0" fontId="13" fillId="4" borderId="9" xfId="3" applyFont="1" applyFill="1" applyBorder="1" applyAlignment="1">
      <alignment horizontal="center" vertical="center"/>
    </xf>
    <xf numFmtId="0" fontId="7" fillId="2" borderId="0" xfId="0" applyFont="1" applyFill="1" applyAlignment="1">
      <alignment horizontal="center" vertical="center"/>
    </xf>
    <xf numFmtId="0" fontId="6" fillId="2" borderId="0" xfId="4" applyFont="1" applyFill="1" applyAlignment="1">
      <alignment horizontal="center" vertical="center" wrapText="1"/>
    </xf>
    <xf numFmtId="0" fontId="7" fillId="5" borderId="6"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1" xfId="0" applyFont="1" applyFill="1" applyBorder="1" applyAlignment="1">
      <alignment horizontal="center" vertical="center"/>
    </xf>
    <xf numFmtId="0" fontId="6" fillId="2" borderId="0" xfId="4" applyFont="1" applyFill="1" applyAlignment="1">
      <alignment horizontal="left" vertical="center" wrapText="1"/>
    </xf>
    <xf numFmtId="0" fontId="3" fillId="2" borderId="7" xfId="0" applyFont="1" applyFill="1" applyBorder="1" applyAlignment="1">
      <alignment horizontal="center" vertical="center" wrapText="1"/>
    </xf>
    <xf numFmtId="0" fontId="21" fillId="2" borderId="0" xfId="0" applyFont="1" applyFill="1" applyAlignment="1">
      <alignment vertical="center"/>
    </xf>
    <xf numFmtId="0" fontId="0" fillId="2" borderId="0" xfId="0" applyFill="1" applyAlignment="1">
      <alignment vertical="center"/>
    </xf>
    <xf numFmtId="14" fontId="2" fillId="2" borderId="7" xfId="0" applyNumberFormat="1" applyFont="1" applyFill="1" applyBorder="1" applyAlignment="1" applyProtection="1">
      <alignment horizontal="center" vertical="center" wrapText="1"/>
      <protection locked="0"/>
    </xf>
    <xf numFmtId="0" fontId="7" fillId="0" borderId="7" xfId="0" applyFont="1" applyBorder="1" applyAlignment="1" applyProtection="1">
      <alignment horizontal="left" vertical="center" wrapText="1"/>
      <protection locked="0"/>
    </xf>
    <xf numFmtId="9" fontId="2" fillId="0" borderId="7" xfId="2"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0" fontId="4" fillId="2" borderId="0" xfId="3" quotePrefix="1" applyFill="1"/>
    <xf numFmtId="0" fontId="2" fillId="0" borderId="7" xfId="0" applyFont="1" applyBorder="1" applyAlignment="1" applyProtection="1">
      <alignment horizontal="center" vertical="center" wrapText="1"/>
      <protection locked="0"/>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9" fontId="7" fillId="2" borderId="7" xfId="2"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left" vertical="center" wrapText="1"/>
    </xf>
    <xf numFmtId="0" fontId="5" fillId="8" borderId="0" xfId="0" applyFont="1" applyFill="1" applyAlignment="1">
      <alignment vertical="center"/>
    </xf>
    <xf numFmtId="0" fontId="0" fillId="2" borderId="0" xfId="0" applyFill="1" applyAlignment="1">
      <alignment horizontal="center" vertical="center" wrapText="1"/>
    </xf>
    <xf numFmtId="9" fontId="2" fillId="2" borderId="7" xfId="2"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2" borderId="7" xfId="4" applyFont="1" applyFill="1" applyBorder="1" applyAlignment="1">
      <alignment horizontal="justify" vertical="center"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0.4</c:v>
                </c:pt>
                <c:pt idx="2">
                  <c:v>0.3</c:v>
                </c:pt>
                <c:pt idx="3">
                  <c:v>0.5</c:v>
                </c:pt>
                <c:pt idx="4">
                  <c:v>0.4</c:v>
                </c:pt>
                <c:pt idx="5">
                  <c:v>0.01</c:v>
                </c:pt>
                <c:pt idx="6">
                  <c:v>0</c:v>
                </c:pt>
                <c:pt idx="7">
                  <c:v>0</c:v>
                </c:pt>
                <c:pt idx="8">
                  <c:v>1</c:v>
                </c:pt>
                <c:pt idx="9">
                  <c:v>0</c:v>
                </c:pt>
                <c:pt idx="10">
                  <c:v>1</c:v>
                </c:pt>
                <c:pt idx="11">
                  <c:v>1</c:v>
                </c:pt>
                <c:pt idx="12">
                  <c:v>1</c:v>
                </c:pt>
                <c:pt idx="13">
                  <c:v>1</c:v>
                </c:pt>
                <c:pt idx="14">
                  <c:v>1</c:v>
                </c:pt>
                <c:pt idx="15">
                  <c:v>0</c:v>
                </c:pt>
                <c:pt idx="16">
                  <c:v>0</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73588792"/>
        <c:axId val="172525216"/>
        <c:axId val="0"/>
      </c:bar3DChart>
      <c:catAx>
        <c:axId val="1735887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2525216"/>
        <c:crosses val="autoZero"/>
        <c:auto val="1"/>
        <c:lblAlgn val="ctr"/>
        <c:lblOffset val="100"/>
        <c:noMultiLvlLbl val="0"/>
      </c:catAx>
      <c:valAx>
        <c:axId val="172525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3588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0.6</c:v>
                </c:pt>
                <c:pt idx="2">
                  <c:v>0</c:v>
                </c:pt>
                <c:pt idx="3">
                  <c:v>0.5</c:v>
                </c:pt>
                <c:pt idx="4">
                  <c:v>0.6</c:v>
                </c:pt>
                <c:pt idx="5">
                  <c:v>0</c:v>
                </c:pt>
                <c:pt idx="6">
                  <c:v>0.6</c:v>
                </c:pt>
                <c:pt idx="7">
                  <c:v>0.2</c:v>
                </c:pt>
                <c:pt idx="8">
                  <c:v>0.25</c:v>
                </c:pt>
                <c:pt idx="9">
                  <c:v>0</c:v>
                </c:pt>
                <c:pt idx="10">
                  <c:v>0.1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14710208"/>
        <c:axId val="173334280"/>
        <c:axId val="0"/>
      </c:bar3DChart>
      <c:catAx>
        <c:axId val="1147102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3334280"/>
        <c:crosses val="autoZero"/>
        <c:auto val="1"/>
        <c:lblAlgn val="ctr"/>
        <c:lblOffset val="100"/>
        <c:noMultiLvlLbl val="0"/>
      </c:catAx>
      <c:valAx>
        <c:axId val="173334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4710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0</c:v>
                </c:pt>
                <c:pt idx="1">
                  <c:v>1</c:v>
                </c:pt>
                <c:pt idx="2">
                  <c:v>0.5</c:v>
                </c:pt>
                <c:pt idx="3">
                  <c:v>1</c:v>
                </c:pt>
                <c:pt idx="4">
                  <c:v>1</c:v>
                </c:pt>
                <c:pt idx="5">
                  <c:v>1</c:v>
                </c:pt>
                <c:pt idx="6">
                  <c:v>1</c:v>
                </c:pt>
                <c:pt idx="7">
                  <c:v>1</c:v>
                </c:pt>
                <c:pt idx="8">
                  <c:v>1</c:v>
                </c:pt>
                <c:pt idx="9">
                  <c:v>1</c:v>
                </c:pt>
                <c:pt idx="10">
                  <c:v>1</c:v>
                </c:pt>
                <c:pt idx="11">
                  <c:v>0.5</c:v>
                </c:pt>
                <c:pt idx="12">
                  <c:v>1</c:v>
                </c:pt>
                <c:pt idx="13">
                  <c:v>1</c:v>
                </c:pt>
                <c:pt idx="14">
                  <c:v>0</c:v>
                </c:pt>
                <c:pt idx="15">
                  <c:v>0.85</c:v>
                </c:pt>
                <c:pt idx="16">
                  <c:v>0</c:v>
                </c:pt>
                <c:pt idx="17">
                  <c:v>1</c:v>
                </c:pt>
                <c:pt idx="18">
                  <c:v>0</c:v>
                </c:pt>
                <c:pt idx="19">
                  <c:v>0</c:v>
                </c:pt>
                <c:pt idx="20">
                  <c:v>0.5</c:v>
                </c:pt>
                <c:pt idx="21">
                  <c:v>0.5</c:v>
                </c:pt>
                <c:pt idx="22">
                  <c:v>0.5</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71623256"/>
        <c:axId val="171623648"/>
        <c:axId val="0"/>
      </c:bar3DChart>
      <c:catAx>
        <c:axId val="171623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71623648"/>
        <c:crosses val="autoZero"/>
        <c:auto val="1"/>
        <c:lblAlgn val="ctr"/>
        <c:lblOffset val="100"/>
        <c:noMultiLvlLbl val="0"/>
      </c:catAx>
      <c:valAx>
        <c:axId val="171623648"/>
        <c:scaling>
          <c:orientation val="minMax"/>
        </c:scaling>
        <c:delete val="1"/>
        <c:axPos val="l"/>
        <c:numFmt formatCode="0%" sourceLinked="1"/>
        <c:majorTickMark val="none"/>
        <c:minorTickMark val="none"/>
        <c:tickLblPos val="nextTo"/>
        <c:crossAx val="1716232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71624432"/>
        <c:axId val="171624824"/>
        <c:axId val="0"/>
      </c:bar3DChart>
      <c:catAx>
        <c:axId val="171624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71624824"/>
        <c:crosses val="autoZero"/>
        <c:auto val="1"/>
        <c:lblAlgn val="ctr"/>
        <c:lblOffset val="100"/>
        <c:noMultiLvlLbl val="0"/>
      </c:catAx>
      <c:valAx>
        <c:axId val="171624824"/>
        <c:scaling>
          <c:orientation val="minMax"/>
        </c:scaling>
        <c:delete val="1"/>
        <c:axPos val="l"/>
        <c:numFmt formatCode="0%" sourceLinked="1"/>
        <c:majorTickMark val="none"/>
        <c:minorTickMark val="none"/>
        <c:tickLblPos val="nextTo"/>
        <c:crossAx val="17162443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0</c:v>
                </c:pt>
                <c:pt idx="1">
                  <c:v>0</c:v>
                </c:pt>
                <c:pt idx="2">
                  <c:v>0</c:v>
                </c:pt>
                <c:pt idx="3">
                  <c:v>0</c:v>
                </c:pt>
                <c:pt idx="4">
                  <c:v>0</c:v>
                </c:pt>
                <c:pt idx="5">
                  <c:v>0</c:v>
                </c:pt>
                <c:pt idx="6">
                  <c:v>0</c:v>
                </c:pt>
                <c:pt idx="7">
                  <c:v>0</c:v>
                </c:pt>
                <c:pt idx="8">
                  <c:v>1</c:v>
                </c:pt>
                <c:pt idx="9">
                  <c:v>0</c:v>
                </c:pt>
                <c:pt idx="10">
                  <c:v>1</c:v>
                </c:pt>
                <c:pt idx="11">
                  <c:v>1</c:v>
                </c:pt>
                <c:pt idx="12">
                  <c:v>1</c:v>
                </c:pt>
                <c:pt idx="13">
                  <c:v>1</c:v>
                </c:pt>
                <c:pt idx="14">
                  <c:v>1</c:v>
                </c:pt>
                <c:pt idx="15">
                  <c:v>1</c:v>
                </c:pt>
                <c:pt idx="16">
                  <c:v>1</c:v>
                </c:pt>
                <c:pt idx="17">
                  <c:v>1</c:v>
                </c:pt>
                <c:pt idx="18">
                  <c:v>0</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0.08</c:v>
                </c:pt>
                <c:pt idx="3">
                  <c:v>1</c:v>
                </c:pt>
                <c:pt idx="4">
                  <c:v>1</c:v>
                </c:pt>
                <c:pt idx="5">
                  <c:v>1</c:v>
                </c:pt>
                <c:pt idx="6">
                  <c:v>1</c:v>
                </c:pt>
                <c:pt idx="7">
                  <c:v>1</c:v>
                </c:pt>
                <c:pt idx="8">
                  <c:v>1</c:v>
                </c:pt>
                <c:pt idx="9">
                  <c:v>1</c:v>
                </c:pt>
                <c:pt idx="10">
                  <c:v>1</c:v>
                </c:pt>
                <c:pt idx="11">
                  <c:v>1</c:v>
                </c:pt>
                <c:pt idx="12">
                  <c:v>0</c:v>
                </c:pt>
                <c:pt idx="13">
                  <c:v>0</c:v>
                </c:pt>
                <c:pt idx="14">
                  <c:v>1</c:v>
                </c:pt>
                <c:pt idx="15">
                  <c:v>0.8</c:v>
                </c:pt>
                <c:pt idx="16">
                  <c:v>1</c:v>
                </c:pt>
                <c:pt idx="17">
                  <c:v>1</c:v>
                </c:pt>
                <c:pt idx="18">
                  <c:v>0</c:v>
                </c:pt>
                <c:pt idx="19">
                  <c:v>0</c:v>
                </c:pt>
                <c:pt idx="20">
                  <c:v>1</c:v>
                </c:pt>
                <c:pt idx="21">
                  <c:v>1</c:v>
                </c:pt>
                <c:pt idx="22">
                  <c:v>1</c:v>
                </c:pt>
                <c:pt idx="23">
                  <c:v>1</c:v>
                </c:pt>
                <c:pt idx="24">
                  <c:v>1</c:v>
                </c:pt>
                <c:pt idx="25">
                  <c:v>0</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357091336"/>
        <c:axId val="357091728"/>
        <c:axId val="0"/>
      </c:bar3DChart>
      <c:catAx>
        <c:axId val="357091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57091728"/>
        <c:crosses val="autoZero"/>
        <c:auto val="1"/>
        <c:lblAlgn val="ctr"/>
        <c:lblOffset val="100"/>
        <c:noMultiLvlLbl val="0"/>
      </c:catAx>
      <c:valAx>
        <c:axId val="357091728"/>
        <c:scaling>
          <c:orientation val="minMax"/>
        </c:scaling>
        <c:delete val="1"/>
        <c:axPos val="l"/>
        <c:numFmt formatCode="0%" sourceLinked="1"/>
        <c:majorTickMark val="none"/>
        <c:minorTickMark val="none"/>
        <c:tickLblPos val="nextTo"/>
        <c:crossAx val="357091336"/>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357092512"/>
        <c:axId val="357092904"/>
        <c:axId val="0"/>
      </c:bar3DChart>
      <c:catAx>
        <c:axId val="357092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57092904"/>
        <c:crosses val="autoZero"/>
        <c:auto val="1"/>
        <c:lblAlgn val="ctr"/>
        <c:lblOffset val="100"/>
        <c:noMultiLvlLbl val="0"/>
      </c:catAx>
      <c:valAx>
        <c:axId val="357092904"/>
        <c:scaling>
          <c:orientation val="minMax"/>
        </c:scaling>
        <c:delete val="1"/>
        <c:axPos val="l"/>
        <c:numFmt formatCode="0%" sourceLinked="1"/>
        <c:majorTickMark val="none"/>
        <c:minorTickMark val="none"/>
        <c:tickLblPos val="nextTo"/>
        <c:crossAx val="35709251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0</c:v>
                </c:pt>
                <c:pt idx="2">
                  <c:v>0</c:v>
                </c:pt>
                <c:pt idx="3">
                  <c:v>0</c:v>
                </c:pt>
                <c:pt idx="4">
                  <c:v>0</c:v>
                </c:pt>
                <c:pt idx="5">
                  <c:v>0</c:v>
                </c:pt>
                <c:pt idx="6">
                  <c:v>0</c:v>
                </c:pt>
                <c:pt idx="7">
                  <c:v>0</c:v>
                </c:pt>
                <c:pt idx="8">
                  <c:v>0.1</c:v>
                </c:pt>
                <c:pt idx="9">
                  <c:v>0</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357090552"/>
        <c:axId val="357090160"/>
        <c:axId val="0"/>
      </c:bar3DChart>
      <c:catAx>
        <c:axId val="35709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357090160"/>
        <c:crosses val="autoZero"/>
        <c:auto val="1"/>
        <c:lblAlgn val="ctr"/>
        <c:lblOffset val="100"/>
        <c:noMultiLvlLbl val="0"/>
      </c:catAx>
      <c:valAx>
        <c:axId val="357090160"/>
        <c:scaling>
          <c:orientation val="minMax"/>
        </c:scaling>
        <c:delete val="1"/>
        <c:axPos val="l"/>
        <c:numFmt formatCode="0%" sourceLinked="1"/>
        <c:majorTickMark val="none"/>
        <c:minorTickMark val="none"/>
        <c:tickLblPos val="nextTo"/>
        <c:crossAx val="3570905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4" sqref="A4:C4"/>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110" t="e">
        <f>Institución</f>
        <v>#NAME?</v>
      </c>
      <c r="B1" s="111"/>
      <c r="C1" s="111"/>
      <c r="D1" s="14" t="s">
        <v>0</v>
      </c>
      <c r="E1" s="15" t="s">
        <v>13</v>
      </c>
    </row>
    <row r="2" spans="1:5" x14ac:dyDescent="0.25">
      <c r="A2" s="112" t="s">
        <v>33</v>
      </c>
      <c r="B2" s="113"/>
      <c r="C2" s="113"/>
      <c r="D2" s="13" t="s">
        <v>1</v>
      </c>
      <c r="E2" s="16" t="s">
        <v>17</v>
      </c>
    </row>
    <row r="3" spans="1:5" x14ac:dyDescent="0.25">
      <c r="A3" s="114" t="s">
        <v>41</v>
      </c>
      <c r="B3" s="115"/>
      <c r="C3" s="115"/>
      <c r="D3" s="13" t="s">
        <v>2</v>
      </c>
      <c r="E3" s="17">
        <v>43101</v>
      </c>
    </row>
    <row r="4" spans="1:5" x14ac:dyDescent="0.25">
      <c r="A4" s="112" t="s">
        <v>12</v>
      </c>
      <c r="B4" s="113"/>
      <c r="C4" s="113"/>
      <c r="D4" s="13" t="s">
        <v>3</v>
      </c>
      <c r="E4" s="18" t="s">
        <v>17</v>
      </c>
    </row>
    <row r="5" spans="1:5" ht="15.75" thickBot="1" x14ac:dyDescent="0.3">
      <c r="A5" s="116" t="s">
        <v>28</v>
      </c>
      <c r="B5" s="117"/>
      <c r="C5" s="117"/>
      <c r="D5" s="19" t="s">
        <v>2</v>
      </c>
      <c r="E5" s="20">
        <v>43101</v>
      </c>
    </row>
    <row r="7" spans="1:5" ht="48" customHeight="1" x14ac:dyDescent="0.25">
      <c r="A7" s="107" t="s">
        <v>32</v>
      </c>
      <c r="B7" s="107"/>
      <c r="C7" s="107"/>
      <c r="D7" s="107"/>
      <c r="E7" s="107"/>
    </row>
    <row r="8" spans="1:5" ht="62.25" customHeight="1" x14ac:dyDescent="0.25">
      <c r="A8" s="108" t="s">
        <v>34</v>
      </c>
      <c r="B8" s="108"/>
      <c r="C8" s="108"/>
      <c r="D8" s="108"/>
      <c r="E8" s="108"/>
    </row>
    <row r="9" spans="1:5" ht="35.25" customHeight="1" x14ac:dyDescent="0.25">
      <c r="A9" s="108" t="s">
        <v>38</v>
      </c>
      <c r="B9" s="108"/>
      <c r="C9" s="108"/>
      <c r="D9" s="108"/>
      <c r="E9" s="108"/>
    </row>
    <row r="10" spans="1:5" ht="68.25" customHeight="1" x14ac:dyDescent="0.25">
      <c r="A10" s="22" t="s">
        <v>29</v>
      </c>
      <c r="B10" s="109" t="s">
        <v>39</v>
      </c>
      <c r="C10" s="109"/>
      <c r="D10" s="109"/>
      <c r="E10" s="109"/>
    </row>
    <row r="11" spans="1:5" ht="58.5" customHeight="1" x14ac:dyDescent="0.25">
      <c r="A11" s="23" t="s">
        <v>30</v>
      </c>
      <c r="B11" s="109" t="s">
        <v>31</v>
      </c>
      <c r="C11" s="109"/>
      <c r="D11" s="109"/>
      <c r="E11" s="109"/>
    </row>
    <row r="12" spans="1:5" ht="62.25" customHeight="1" x14ac:dyDescent="0.25">
      <c r="A12" s="23" t="s">
        <v>40</v>
      </c>
      <c r="B12" s="109" t="s">
        <v>172</v>
      </c>
      <c r="C12" s="109"/>
      <c r="D12" s="109"/>
      <c r="E12" s="109"/>
    </row>
    <row r="14" spans="1:5" ht="61.5" customHeight="1" x14ac:dyDescent="0.25">
      <c r="A14" s="108" t="s">
        <v>35</v>
      </c>
      <c r="B14" s="108"/>
      <c r="C14" s="108"/>
      <c r="D14" s="108"/>
      <c r="E14" s="108"/>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107" t="s">
        <v>42</v>
      </c>
      <c r="B21" s="107"/>
      <c r="C21" s="107"/>
      <c r="D21" s="107"/>
      <c r="E21" s="107"/>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abSelected="1" workbookViewId="0">
      <selection activeCell="F5" sqref="F5"/>
    </sheetView>
  </sheetViews>
  <sheetFormatPr baseColWidth="10" defaultColWidth="0" defaultRowHeight="12.75" x14ac:dyDescent="0.2"/>
  <cols>
    <col min="1" max="1" width="17.5703125" style="50" customWidth="1"/>
    <col min="2" max="2" width="39.5703125" style="27" customWidth="1"/>
    <col min="3" max="3" width="20.28515625" style="27" customWidth="1"/>
    <col min="4" max="4" width="22.140625" style="50" customWidth="1"/>
    <col min="5" max="5" width="15.140625" style="50" customWidth="1"/>
    <col min="6" max="6" width="5.140625" style="27" customWidth="1"/>
    <col min="7" max="7" width="18.42578125" style="27" hidden="1" customWidth="1"/>
    <col min="8" max="16384" width="11.42578125" style="27" hidden="1"/>
  </cols>
  <sheetData>
    <row r="1" spans="1:8" ht="15.75" customHeight="1" x14ac:dyDescent="0.2">
      <c r="A1" s="121" t="s">
        <v>55</v>
      </c>
      <c r="B1" s="122"/>
      <c r="C1" s="122"/>
      <c r="D1" s="24" t="s">
        <v>0</v>
      </c>
      <c r="E1" s="25" t="s">
        <v>56</v>
      </c>
      <c r="F1" s="26"/>
      <c r="G1" s="26"/>
    </row>
    <row r="2" spans="1:8" ht="15.75" customHeight="1" x14ac:dyDescent="0.2">
      <c r="A2" s="123" t="s">
        <v>168</v>
      </c>
      <c r="B2" s="124"/>
      <c r="C2" s="124"/>
      <c r="D2" s="28" t="s">
        <v>1</v>
      </c>
      <c r="E2" s="29" t="s">
        <v>170</v>
      </c>
      <c r="F2" s="26"/>
      <c r="G2" s="26"/>
    </row>
    <row r="3" spans="1:8" ht="15.75" customHeight="1" x14ac:dyDescent="0.2">
      <c r="A3" s="125" t="s">
        <v>169</v>
      </c>
      <c r="B3" s="126"/>
      <c r="C3" s="126"/>
      <c r="D3" s="28" t="s">
        <v>2</v>
      </c>
      <c r="E3" s="53">
        <v>43466</v>
      </c>
    </row>
    <row r="4" spans="1:8" ht="15.75" customHeight="1" x14ac:dyDescent="0.2">
      <c r="A4" s="123" t="s">
        <v>168</v>
      </c>
      <c r="B4" s="124"/>
      <c r="C4" s="124"/>
      <c r="D4" s="28" t="s">
        <v>3</v>
      </c>
      <c r="E4" s="30" t="s">
        <v>171</v>
      </c>
    </row>
    <row r="5" spans="1:8" ht="15.75" customHeight="1" thickBot="1" x14ac:dyDescent="0.25">
      <c r="A5" s="127" t="s">
        <v>14</v>
      </c>
      <c r="B5" s="128"/>
      <c r="C5" s="128"/>
      <c r="D5" s="31" t="s">
        <v>2</v>
      </c>
      <c r="E5" s="54">
        <v>43646</v>
      </c>
    </row>
    <row r="6" spans="1:8" x14ac:dyDescent="0.2">
      <c r="A6" s="49"/>
      <c r="B6" s="26"/>
      <c r="C6" s="26"/>
      <c r="D6" s="49"/>
      <c r="E6" s="49"/>
      <c r="F6" s="26"/>
      <c r="G6" s="26"/>
    </row>
    <row r="7" spans="1:8" ht="30" customHeight="1" x14ac:dyDescent="0.2">
      <c r="A7" s="120" t="s">
        <v>19</v>
      </c>
      <c r="B7" s="120"/>
      <c r="C7" s="120"/>
      <c r="D7" s="120"/>
      <c r="E7" s="120"/>
      <c r="F7" s="32"/>
      <c r="G7" s="32"/>
      <c r="H7" s="26"/>
    </row>
    <row r="8" spans="1:8" x14ac:dyDescent="0.2">
      <c r="A8" s="73"/>
      <c r="B8" s="33"/>
      <c r="C8" s="33"/>
      <c r="D8" s="32"/>
      <c r="E8" s="32"/>
      <c r="H8" s="26"/>
    </row>
    <row r="9" spans="1:8" x14ac:dyDescent="0.2">
      <c r="C9" s="33"/>
      <c r="D9" s="34" t="s">
        <v>4</v>
      </c>
      <c r="E9" s="34" t="s">
        <v>5</v>
      </c>
      <c r="H9" s="26"/>
    </row>
    <row r="10" spans="1:8" x14ac:dyDescent="0.2">
      <c r="B10" s="42"/>
      <c r="C10" s="33"/>
      <c r="D10" s="35" t="s">
        <v>6</v>
      </c>
      <c r="E10" s="55" t="s">
        <v>7</v>
      </c>
      <c r="H10" s="26"/>
    </row>
    <row r="11" spans="1:8" x14ac:dyDescent="0.2">
      <c r="C11" s="33"/>
      <c r="D11" s="35" t="s">
        <v>8</v>
      </c>
      <c r="E11" s="56" t="s">
        <v>9</v>
      </c>
      <c r="H11" s="26"/>
    </row>
    <row r="12" spans="1:8" x14ac:dyDescent="0.2">
      <c r="C12" s="33"/>
      <c r="D12" s="36">
        <v>1</v>
      </c>
      <c r="E12" s="57" t="s">
        <v>10</v>
      </c>
      <c r="H12" s="26"/>
    </row>
    <row r="13" spans="1:8" x14ac:dyDescent="0.2">
      <c r="A13" s="73"/>
      <c r="B13" s="33"/>
      <c r="C13" s="33"/>
      <c r="D13" s="32"/>
      <c r="E13" s="32"/>
      <c r="H13" s="26"/>
    </row>
    <row r="14" spans="1:8" x14ac:dyDescent="0.2">
      <c r="A14" s="49"/>
      <c r="B14" s="26"/>
      <c r="E14" s="49"/>
      <c r="H14" s="26"/>
    </row>
    <row r="15" spans="1:8" ht="25.5" x14ac:dyDescent="0.2">
      <c r="A15" s="37" t="s">
        <v>11</v>
      </c>
      <c r="B15" s="37" t="s">
        <v>36</v>
      </c>
      <c r="C15" s="38" t="s">
        <v>15</v>
      </c>
      <c r="D15" s="38" t="s">
        <v>16</v>
      </c>
      <c r="E15" s="38" t="s">
        <v>37</v>
      </c>
    </row>
    <row r="16" spans="1:8" ht="63.75" x14ac:dyDescent="0.2">
      <c r="A16" s="72">
        <v>101</v>
      </c>
      <c r="B16" s="40" t="s">
        <v>57</v>
      </c>
      <c r="C16" s="46">
        <v>1</v>
      </c>
      <c r="D16" s="51" t="s">
        <v>178</v>
      </c>
      <c r="E16" s="58">
        <v>43634</v>
      </c>
    </row>
    <row r="17" spans="1:5" ht="84" x14ac:dyDescent="0.2">
      <c r="A17" s="72">
        <v>102</v>
      </c>
      <c r="B17" s="40" t="s">
        <v>58</v>
      </c>
      <c r="C17" s="46">
        <v>0.4</v>
      </c>
      <c r="D17" s="64" t="s">
        <v>179</v>
      </c>
      <c r="E17" s="58">
        <v>43531</v>
      </c>
    </row>
    <row r="18" spans="1:5" ht="72" x14ac:dyDescent="0.2">
      <c r="A18" s="72">
        <v>103</v>
      </c>
      <c r="B18" s="40" t="s">
        <v>59</v>
      </c>
      <c r="C18" s="46">
        <v>0.3</v>
      </c>
      <c r="D18" s="51" t="s">
        <v>180</v>
      </c>
      <c r="E18" s="58">
        <v>43543</v>
      </c>
    </row>
    <row r="19" spans="1:5" ht="51" x14ac:dyDescent="0.2">
      <c r="A19" s="72">
        <v>104</v>
      </c>
      <c r="B19" s="40" t="s">
        <v>60</v>
      </c>
      <c r="C19" s="41">
        <v>0.5</v>
      </c>
      <c r="D19" s="52" t="s">
        <v>181</v>
      </c>
      <c r="E19" s="59">
        <v>43644</v>
      </c>
    </row>
    <row r="20" spans="1:5" ht="89.25" x14ac:dyDescent="0.2">
      <c r="A20" s="72">
        <v>105</v>
      </c>
      <c r="B20" s="75" t="s">
        <v>61</v>
      </c>
      <c r="C20" s="46">
        <v>0.4</v>
      </c>
      <c r="D20" s="52" t="s">
        <v>182</v>
      </c>
      <c r="E20" s="59">
        <v>43594</v>
      </c>
    </row>
    <row r="21" spans="1:5" ht="25.5" x14ac:dyDescent="0.2">
      <c r="A21" s="72">
        <v>106</v>
      </c>
      <c r="B21" s="40" t="s">
        <v>62</v>
      </c>
      <c r="C21" s="41">
        <v>0.01</v>
      </c>
      <c r="D21" s="51" t="s">
        <v>186</v>
      </c>
      <c r="E21" s="59">
        <v>43609</v>
      </c>
    </row>
    <row r="22" spans="1:5" ht="48" x14ac:dyDescent="0.2">
      <c r="A22" s="72">
        <v>107</v>
      </c>
      <c r="B22" s="40" t="s">
        <v>63</v>
      </c>
      <c r="C22" s="41">
        <v>0</v>
      </c>
      <c r="D22" s="52"/>
      <c r="E22" s="59"/>
    </row>
    <row r="23" spans="1:5" ht="60" x14ac:dyDescent="0.2">
      <c r="A23" s="72">
        <v>108</v>
      </c>
      <c r="B23" s="40" t="s">
        <v>64</v>
      </c>
      <c r="C23" s="41">
        <v>0</v>
      </c>
      <c r="D23" s="52"/>
      <c r="E23" s="59"/>
    </row>
    <row r="24" spans="1:5" ht="51" x14ac:dyDescent="0.2">
      <c r="A24" s="72">
        <v>109</v>
      </c>
      <c r="B24" s="40" t="s">
        <v>65</v>
      </c>
      <c r="C24" s="41">
        <v>1</v>
      </c>
      <c r="D24" s="52" t="s">
        <v>183</v>
      </c>
      <c r="E24" s="59">
        <v>43636</v>
      </c>
    </row>
    <row r="25" spans="1:5" ht="84" x14ac:dyDescent="0.2">
      <c r="A25" s="72">
        <v>110</v>
      </c>
      <c r="B25" s="40" t="s">
        <v>66</v>
      </c>
      <c r="C25" s="41" t="s">
        <v>173</v>
      </c>
      <c r="D25" s="52" t="s">
        <v>184</v>
      </c>
      <c r="E25" s="59"/>
    </row>
    <row r="26" spans="1:5" x14ac:dyDescent="0.2">
      <c r="A26" s="72">
        <v>111</v>
      </c>
      <c r="B26" s="40" t="s">
        <v>67</v>
      </c>
      <c r="C26" s="46">
        <v>1</v>
      </c>
      <c r="D26" s="51" t="s">
        <v>185</v>
      </c>
      <c r="E26" s="58"/>
    </row>
    <row r="27" spans="1:5" ht="96" x14ac:dyDescent="0.2">
      <c r="A27" s="72">
        <v>112</v>
      </c>
      <c r="B27" s="40" t="s">
        <v>68</v>
      </c>
      <c r="C27" s="46">
        <v>1</v>
      </c>
      <c r="D27" s="51" t="s">
        <v>191</v>
      </c>
      <c r="E27" s="58"/>
    </row>
    <row r="28" spans="1:5" ht="51" x14ac:dyDescent="0.2">
      <c r="A28" s="72">
        <v>113</v>
      </c>
      <c r="B28" s="40" t="s">
        <v>69</v>
      </c>
      <c r="C28" s="46">
        <v>1</v>
      </c>
      <c r="D28" s="51" t="s">
        <v>187</v>
      </c>
      <c r="E28" s="58">
        <v>43644</v>
      </c>
    </row>
    <row r="29" spans="1:5" ht="38.25" x14ac:dyDescent="0.2">
      <c r="A29" s="72">
        <v>114</v>
      </c>
      <c r="B29" s="75" t="s">
        <v>70</v>
      </c>
      <c r="C29" s="46">
        <v>1</v>
      </c>
      <c r="D29" s="51" t="s">
        <v>188</v>
      </c>
      <c r="E29" s="58">
        <v>43487</v>
      </c>
    </row>
    <row r="30" spans="1:5" ht="48" x14ac:dyDescent="0.2">
      <c r="A30" s="72">
        <v>115</v>
      </c>
      <c r="B30" s="40" t="s">
        <v>71</v>
      </c>
      <c r="C30" s="47">
        <v>1</v>
      </c>
      <c r="D30" s="51" t="s">
        <v>189</v>
      </c>
      <c r="E30" s="58">
        <v>43633</v>
      </c>
    </row>
    <row r="31" spans="1:5" ht="60" x14ac:dyDescent="0.2">
      <c r="A31" s="72">
        <v>116</v>
      </c>
      <c r="B31" s="40" t="s">
        <v>72</v>
      </c>
      <c r="C31" s="47">
        <v>0</v>
      </c>
      <c r="D31" s="51"/>
      <c r="E31" s="58"/>
    </row>
    <row r="32" spans="1:5" ht="60" x14ac:dyDescent="0.2">
      <c r="A32" s="72">
        <v>117</v>
      </c>
      <c r="B32" s="40" t="s">
        <v>73</v>
      </c>
      <c r="C32" s="43">
        <v>0</v>
      </c>
      <c r="D32" s="52"/>
      <c r="E32" s="59"/>
    </row>
    <row r="33" spans="1:5" ht="89.25" x14ac:dyDescent="0.2">
      <c r="A33" s="72">
        <v>118</v>
      </c>
      <c r="B33" s="40" t="s">
        <v>74</v>
      </c>
      <c r="C33" s="43">
        <v>1</v>
      </c>
      <c r="D33" s="52" t="s">
        <v>190</v>
      </c>
      <c r="E33" s="59">
        <v>43616</v>
      </c>
    </row>
    <row r="34" spans="1:5" ht="48" x14ac:dyDescent="0.2">
      <c r="A34" s="72">
        <v>119</v>
      </c>
      <c r="B34" s="40" t="s">
        <v>75</v>
      </c>
      <c r="C34" s="46">
        <v>1</v>
      </c>
      <c r="D34" s="51" t="s">
        <v>191</v>
      </c>
      <c r="E34" s="58"/>
    </row>
    <row r="35" spans="1:5" ht="15" customHeight="1" x14ac:dyDescent="0.2">
      <c r="A35" s="118" t="s">
        <v>18</v>
      </c>
      <c r="B35" s="119"/>
      <c r="C35" s="44">
        <f>IFERROR(AVERAGE(C16:C34),"")</f>
        <v>0.58944444444444444</v>
      </c>
    </row>
    <row r="36" spans="1:5" ht="15" x14ac:dyDescent="0.25">
      <c r="C36" s="39"/>
    </row>
    <row r="37" spans="1:5" ht="15" x14ac:dyDescent="0.25">
      <c r="C37" s="39"/>
    </row>
    <row r="38" spans="1:5" ht="15" x14ac:dyDescent="0.25">
      <c r="A38" s="74"/>
      <c r="B38" s="39"/>
      <c r="C38" s="39"/>
    </row>
    <row r="39" spans="1:5" ht="15" x14ac:dyDescent="0.25">
      <c r="A39" s="74"/>
      <c r="B39" s="39"/>
      <c r="C39" s="39"/>
    </row>
    <row r="40" spans="1:5" ht="15" x14ac:dyDescent="0.25">
      <c r="A40" s="74"/>
      <c r="B40" s="39"/>
    </row>
    <row r="41" spans="1:5" ht="15" x14ac:dyDescent="0.25">
      <c r="A41" s="74"/>
      <c r="B41" s="39"/>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634" yWindow="474"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pane xSplit="4" ySplit="1" topLeftCell="E2" activePane="bottomRight" state="frozen"/>
      <selection pane="topRight" activeCell="E1" sqref="E1"/>
      <selection pane="bottomLeft" activeCell="A2" sqref="A2"/>
      <selection pane="bottomRight" activeCell="E5" sqref="E5"/>
    </sheetView>
  </sheetViews>
  <sheetFormatPr baseColWidth="10" defaultColWidth="0" defaultRowHeight="12.75" x14ac:dyDescent="0.25"/>
  <cols>
    <col min="1" max="1" width="17.5703125" style="61" customWidth="1"/>
    <col min="2" max="2" width="43.5703125" style="61" customWidth="1"/>
    <col min="3" max="3" width="16.7109375" style="62" customWidth="1"/>
    <col min="4" max="4" width="20" style="77" customWidth="1"/>
    <col min="5" max="5" width="17.28515625" style="77" customWidth="1"/>
    <col min="6" max="6" width="5.140625" style="61" customWidth="1"/>
    <col min="7" max="7" width="18.42578125" style="61" hidden="1" customWidth="1"/>
    <col min="8" max="16384" width="11.42578125" style="61" hidden="1"/>
  </cols>
  <sheetData>
    <row r="1" spans="1:8" ht="15.75" customHeight="1" x14ac:dyDescent="0.25">
      <c r="A1" s="121" t="s">
        <v>55</v>
      </c>
      <c r="B1" s="122"/>
      <c r="C1" s="122"/>
      <c r="D1" s="80" t="s">
        <v>0</v>
      </c>
      <c r="E1" s="76" t="s">
        <v>56</v>
      </c>
      <c r="F1" s="60"/>
      <c r="G1" s="60"/>
    </row>
    <row r="2" spans="1:8" ht="15.75" customHeight="1" x14ac:dyDescent="0.25">
      <c r="A2" s="112" t="str">
        <f>'Comp 1'!A2:C2</f>
        <v>Fideicomiso de Obras por Cooperación</v>
      </c>
      <c r="B2" s="113"/>
      <c r="C2" s="113"/>
      <c r="D2" s="81" t="s">
        <v>1</v>
      </c>
      <c r="E2" s="29" t="s">
        <v>170</v>
      </c>
      <c r="F2" s="60"/>
      <c r="G2" s="60"/>
    </row>
    <row r="3" spans="1:8" ht="15.75" customHeight="1" x14ac:dyDescent="0.25">
      <c r="A3" s="132" t="str">
        <f>'Comp 1'!A3:C3</f>
        <v>Informe de Control Interno 1er. Semestre 2019</v>
      </c>
      <c r="B3" s="133"/>
      <c r="C3" s="133"/>
      <c r="D3" s="81" t="s">
        <v>2</v>
      </c>
      <c r="E3" s="53">
        <v>43466</v>
      </c>
    </row>
    <row r="4" spans="1:8" ht="15.75" customHeight="1" x14ac:dyDescent="0.25">
      <c r="A4" s="112" t="s">
        <v>168</v>
      </c>
      <c r="B4" s="113"/>
      <c r="C4" s="113"/>
      <c r="D4" s="81" t="s">
        <v>3</v>
      </c>
      <c r="E4" s="30" t="s">
        <v>171</v>
      </c>
    </row>
    <row r="5" spans="1:8" ht="15.75" customHeight="1" thickBot="1" x14ac:dyDescent="0.3">
      <c r="A5" s="134" t="s">
        <v>21</v>
      </c>
      <c r="B5" s="135"/>
      <c r="C5" s="135"/>
      <c r="D5" s="82" t="s">
        <v>2</v>
      </c>
      <c r="E5" s="54">
        <v>43646</v>
      </c>
    </row>
    <row r="6" spans="1:8" x14ac:dyDescent="0.25">
      <c r="A6" s="60"/>
      <c r="B6" s="60"/>
      <c r="F6" s="60"/>
      <c r="G6" s="60"/>
    </row>
    <row r="7" spans="1:8" ht="30" customHeight="1" x14ac:dyDescent="0.25">
      <c r="A7" s="131" t="s">
        <v>20</v>
      </c>
      <c r="B7" s="131"/>
      <c r="C7" s="131"/>
      <c r="D7" s="131"/>
      <c r="E7" s="131"/>
      <c r="F7" s="63"/>
      <c r="G7" s="4"/>
      <c r="H7" s="60"/>
    </row>
    <row r="8" spans="1:8" x14ac:dyDescent="0.25">
      <c r="A8" s="83"/>
      <c r="B8" s="83"/>
      <c r="C8" s="83"/>
      <c r="D8" s="78"/>
      <c r="E8" s="78"/>
      <c r="H8" s="60"/>
    </row>
    <row r="9" spans="1:8" x14ac:dyDescent="0.25">
      <c r="C9" s="83"/>
      <c r="D9" s="79" t="s">
        <v>4</v>
      </c>
      <c r="E9" s="79" t="s">
        <v>5</v>
      </c>
      <c r="H9" s="60"/>
    </row>
    <row r="10" spans="1:8" x14ac:dyDescent="0.25">
      <c r="C10" s="83"/>
      <c r="D10" s="6" t="s">
        <v>6</v>
      </c>
      <c r="E10" s="66" t="s">
        <v>7</v>
      </c>
      <c r="H10" s="60"/>
    </row>
    <row r="11" spans="1:8" x14ac:dyDescent="0.25">
      <c r="C11" s="83"/>
      <c r="D11" s="6" t="s">
        <v>8</v>
      </c>
      <c r="E11" s="67" t="s">
        <v>9</v>
      </c>
      <c r="H11" s="60"/>
    </row>
    <row r="12" spans="1:8" x14ac:dyDescent="0.25">
      <c r="C12" s="83"/>
      <c r="D12" s="9">
        <v>1</v>
      </c>
      <c r="E12" s="68" t="s">
        <v>10</v>
      </c>
      <c r="H12" s="60"/>
    </row>
    <row r="13" spans="1:8" x14ac:dyDescent="0.25">
      <c r="A13" s="83"/>
      <c r="B13" s="83"/>
      <c r="C13" s="83"/>
      <c r="H13" s="60"/>
    </row>
    <row r="14" spans="1:8" x14ac:dyDescent="0.25">
      <c r="A14" s="60"/>
      <c r="B14" s="60"/>
      <c r="H14" s="60"/>
    </row>
    <row r="15" spans="1:8" ht="25.5" x14ac:dyDescent="0.25">
      <c r="A15" s="11" t="s">
        <v>11</v>
      </c>
      <c r="B15" s="37" t="s">
        <v>36</v>
      </c>
      <c r="C15" s="38" t="s">
        <v>15</v>
      </c>
      <c r="D15" s="38" t="s">
        <v>16</v>
      </c>
      <c r="E15" s="38" t="s">
        <v>37</v>
      </c>
    </row>
    <row r="16" spans="1:8" ht="60" x14ac:dyDescent="0.25">
      <c r="A16" s="84">
        <v>201</v>
      </c>
      <c r="B16" s="75" t="s">
        <v>76</v>
      </c>
      <c r="C16" s="46">
        <v>1</v>
      </c>
      <c r="D16" s="51" t="s">
        <v>192</v>
      </c>
      <c r="E16" s="58">
        <v>43584</v>
      </c>
    </row>
    <row r="17" spans="1:5" ht="72" x14ac:dyDescent="0.25">
      <c r="A17" s="84">
        <v>202</v>
      </c>
      <c r="B17" s="75" t="s">
        <v>77</v>
      </c>
      <c r="C17" s="46">
        <v>0.6</v>
      </c>
      <c r="D17" s="51" t="s">
        <v>193</v>
      </c>
      <c r="E17" s="58">
        <v>43552</v>
      </c>
    </row>
    <row r="18" spans="1:5" ht="36" x14ac:dyDescent="0.25">
      <c r="A18" s="84">
        <v>203</v>
      </c>
      <c r="B18" s="75" t="s">
        <v>78</v>
      </c>
      <c r="C18" s="41">
        <v>0</v>
      </c>
      <c r="D18" s="52"/>
      <c r="E18" s="59"/>
    </row>
    <row r="19" spans="1:5" ht="25.5" x14ac:dyDescent="0.25">
      <c r="A19" s="84">
        <v>204</v>
      </c>
      <c r="B19" s="75" t="s">
        <v>79</v>
      </c>
      <c r="C19" s="41">
        <v>0.5</v>
      </c>
      <c r="D19" s="52" t="s">
        <v>194</v>
      </c>
      <c r="E19" s="59">
        <v>43646</v>
      </c>
    </row>
    <row r="20" spans="1:5" ht="60" x14ac:dyDescent="0.25">
      <c r="A20" s="84">
        <v>205</v>
      </c>
      <c r="B20" s="75" t="s">
        <v>80</v>
      </c>
      <c r="C20" s="41">
        <v>0.6</v>
      </c>
      <c r="D20" s="52" t="s">
        <v>193</v>
      </c>
      <c r="E20" s="59">
        <v>43552</v>
      </c>
    </row>
    <row r="21" spans="1:5" ht="36" x14ac:dyDescent="0.25">
      <c r="A21" s="84">
        <v>206</v>
      </c>
      <c r="B21" s="75" t="s">
        <v>81</v>
      </c>
      <c r="C21" s="41">
        <v>0</v>
      </c>
      <c r="D21" s="52"/>
      <c r="E21" s="59"/>
    </row>
    <row r="22" spans="1:5" ht="60" x14ac:dyDescent="0.25">
      <c r="A22" s="84">
        <v>207</v>
      </c>
      <c r="B22" s="75" t="s">
        <v>82</v>
      </c>
      <c r="C22" s="41">
        <v>0.6</v>
      </c>
      <c r="D22" s="52" t="s">
        <v>193</v>
      </c>
      <c r="E22" s="59">
        <v>43664</v>
      </c>
    </row>
    <row r="23" spans="1:5" ht="48" x14ac:dyDescent="0.25">
      <c r="A23" s="84">
        <v>208</v>
      </c>
      <c r="B23" s="75" t="s">
        <v>83</v>
      </c>
      <c r="C23" s="41">
        <v>0.2</v>
      </c>
      <c r="D23" s="52" t="s">
        <v>193</v>
      </c>
      <c r="E23" s="59">
        <v>43531</v>
      </c>
    </row>
    <row r="24" spans="1:5" ht="72" x14ac:dyDescent="0.25">
      <c r="A24" s="84">
        <v>209</v>
      </c>
      <c r="B24" s="75" t="s">
        <v>84</v>
      </c>
      <c r="C24" s="41">
        <v>0.25</v>
      </c>
      <c r="D24" s="52" t="s">
        <v>195</v>
      </c>
      <c r="E24" s="59">
        <v>43525</v>
      </c>
    </row>
    <row r="25" spans="1:5" ht="72" x14ac:dyDescent="0.25">
      <c r="A25" s="84">
        <v>210</v>
      </c>
      <c r="B25" s="75" t="s">
        <v>85</v>
      </c>
      <c r="C25" s="41">
        <v>0</v>
      </c>
      <c r="D25" s="52"/>
      <c r="E25" s="59"/>
    </row>
    <row r="26" spans="1:5" ht="24" x14ac:dyDescent="0.25">
      <c r="A26" s="84">
        <v>211</v>
      </c>
      <c r="B26" s="75" t="s">
        <v>86</v>
      </c>
      <c r="C26" s="41">
        <v>0.1</v>
      </c>
      <c r="D26" s="52"/>
      <c r="E26" s="59">
        <v>43661</v>
      </c>
    </row>
    <row r="27" spans="1:5" ht="15" customHeight="1" x14ac:dyDescent="0.25">
      <c r="A27" s="129" t="s">
        <v>18</v>
      </c>
      <c r="B27" s="130"/>
      <c r="C27" s="45">
        <f>IFERROR(AVERAGE(C16:C26),"")</f>
        <v>0.35000000000000003</v>
      </c>
    </row>
    <row r="28" spans="1:5" ht="15" x14ac:dyDescent="0.25">
      <c r="C28" s="85"/>
    </row>
    <row r="29" spans="1:5" ht="15" x14ac:dyDescent="0.25">
      <c r="C29" s="85"/>
    </row>
    <row r="30" spans="1:5" ht="15" x14ac:dyDescent="0.25">
      <c r="A30" s="86"/>
      <c r="B30" s="86"/>
      <c r="C30" s="85"/>
    </row>
    <row r="31" spans="1:5" ht="15" x14ac:dyDescent="0.25">
      <c r="A31" s="86"/>
      <c r="B31" s="86"/>
      <c r="C31" s="85"/>
    </row>
    <row r="32" spans="1:5" ht="15" x14ac:dyDescent="0.25">
      <c r="A32" s="86"/>
      <c r="B32" s="86"/>
    </row>
    <row r="33" spans="1:2" ht="15" x14ac:dyDescent="0.25">
      <c r="A33" s="86"/>
      <c r="B33" s="86"/>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zoomScale="90" zoomScaleNormal="90" workbookViewId="0">
      <selection activeCell="F5" sqref="F5"/>
    </sheetView>
  </sheetViews>
  <sheetFormatPr baseColWidth="10" defaultColWidth="0" defaultRowHeight="12.75" x14ac:dyDescent="0.25"/>
  <cols>
    <col min="1" max="1" width="17.5703125" style="61" customWidth="1"/>
    <col min="2" max="2" width="43.85546875" style="61" customWidth="1"/>
    <col min="3" max="3" width="16.140625" style="62" customWidth="1"/>
    <col min="4" max="4" width="23" style="99" customWidth="1"/>
    <col min="5" max="5" width="15.140625" style="69" customWidth="1"/>
    <col min="6" max="6" width="5.140625" style="61" customWidth="1"/>
    <col min="7" max="7" width="18.42578125" style="61" hidden="1" customWidth="1"/>
    <col min="8" max="16384" width="11.42578125" style="61" hidden="1"/>
  </cols>
  <sheetData>
    <row r="1" spans="1:8" ht="15.75" customHeight="1" x14ac:dyDescent="0.25">
      <c r="A1" s="121" t="s">
        <v>55</v>
      </c>
      <c r="B1" s="122"/>
      <c r="C1" s="122"/>
      <c r="D1" s="93" t="s">
        <v>0</v>
      </c>
      <c r="E1" s="15" t="s">
        <v>13</v>
      </c>
      <c r="F1" s="60"/>
      <c r="G1" s="60"/>
    </row>
    <row r="2" spans="1:8" ht="15.75" customHeight="1" x14ac:dyDescent="0.25">
      <c r="A2" s="112" t="str">
        <f>'Comp 2'!A2:C2</f>
        <v>Fideicomiso de Obras por Cooperación</v>
      </c>
      <c r="B2" s="113"/>
      <c r="C2" s="113"/>
      <c r="D2" s="94" t="s">
        <v>1</v>
      </c>
      <c r="E2" s="29" t="s">
        <v>170</v>
      </c>
      <c r="F2" s="60"/>
      <c r="G2" s="60"/>
    </row>
    <row r="3" spans="1:8" ht="15.75" customHeight="1" x14ac:dyDescent="0.25">
      <c r="A3" s="132" t="str">
        <f>'Comp 2'!A3:C3</f>
        <v>Informe de Control Interno 1er. Semestre 2019</v>
      </c>
      <c r="B3" s="133"/>
      <c r="C3" s="133"/>
      <c r="D3" s="94" t="s">
        <v>2</v>
      </c>
      <c r="E3" s="53">
        <v>43466</v>
      </c>
    </row>
    <row r="4" spans="1:8" ht="15.75" customHeight="1" x14ac:dyDescent="0.25">
      <c r="A4" s="112" t="s">
        <v>168</v>
      </c>
      <c r="B4" s="113"/>
      <c r="C4" s="113"/>
      <c r="D4" s="94" t="s">
        <v>3</v>
      </c>
      <c r="E4" s="30" t="s">
        <v>171</v>
      </c>
    </row>
    <row r="5" spans="1:8" ht="15.75" customHeight="1" thickBot="1" x14ac:dyDescent="0.3">
      <c r="A5" s="134" t="s">
        <v>27</v>
      </c>
      <c r="B5" s="135"/>
      <c r="C5" s="135"/>
      <c r="D5" s="95" t="s">
        <v>2</v>
      </c>
      <c r="E5" s="54">
        <v>43646</v>
      </c>
    </row>
    <row r="6" spans="1:8" x14ac:dyDescent="0.25">
      <c r="A6" s="60"/>
      <c r="B6" s="60"/>
      <c r="D6" s="96"/>
      <c r="E6" s="65"/>
      <c r="F6" s="60"/>
      <c r="G6" s="60"/>
    </row>
    <row r="7" spans="1:8" ht="43.5" customHeight="1" x14ac:dyDescent="0.25">
      <c r="A7" s="131" t="s">
        <v>22</v>
      </c>
      <c r="B7" s="131"/>
      <c r="C7" s="131"/>
      <c r="D7" s="131"/>
      <c r="E7" s="131"/>
      <c r="F7" s="4"/>
      <c r="G7" s="4"/>
      <c r="H7" s="60"/>
    </row>
    <row r="8" spans="1:8" x14ac:dyDescent="0.25">
      <c r="A8" s="83"/>
      <c r="B8" s="83"/>
      <c r="C8" s="83"/>
      <c r="D8" s="4"/>
      <c r="E8" s="4"/>
      <c r="H8" s="60"/>
    </row>
    <row r="9" spans="1:8" x14ac:dyDescent="0.25">
      <c r="C9" s="83"/>
      <c r="D9" s="5" t="s">
        <v>4</v>
      </c>
      <c r="E9" s="5" t="s">
        <v>5</v>
      </c>
      <c r="H9" s="60"/>
    </row>
    <row r="10" spans="1:8" x14ac:dyDescent="0.25">
      <c r="C10" s="83"/>
      <c r="D10" s="97" t="s">
        <v>6</v>
      </c>
      <c r="E10" s="66" t="s">
        <v>7</v>
      </c>
      <c r="H10" s="60"/>
    </row>
    <row r="11" spans="1:8" x14ac:dyDescent="0.25">
      <c r="C11" s="83"/>
      <c r="D11" s="97" t="s">
        <v>8</v>
      </c>
      <c r="E11" s="67" t="s">
        <v>9</v>
      </c>
      <c r="H11" s="60"/>
    </row>
    <row r="12" spans="1:8" x14ac:dyDescent="0.25">
      <c r="C12" s="83"/>
      <c r="D12" s="98">
        <v>1</v>
      </c>
      <c r="E12" s="68" t="s">
        <v>10</v>
      </c>
      <c r="H12" s="60"/>
    </row>
    <row r="13" spans="1:8" x14ac:dyDescent="0.25">
      <c r="A13" s="83"/>
      <c r="B13" s="83"/>
      <c r="C13" s="83"/>
      <c r="D13" s="4"/>
      <c r="E13" s="4"/>
      <c r="H13" s="60"/>
    </row>
    <row r="14" spans="1:8" x14ac:dyDescent="0.25">
      <c r="A14" s="60"/>
      <c r="B14" s="60"/>
      <c r="E14" s="65"/>
      <c r="H14" s="60"/>
    </row>
    <row r="15" spans="1:8" ht="25.5" x14ac:dyDescent="0.25">
      <c r="A15" s="11" t="s">
        <v>11</v>
      </c>
      <c r="B15" s="37" t="s">
        <v>36</v>
      </c>
      <c r="C15" s="48" t="s">
        <v>15</v>
      </c>
      <c r="D15" s="38" t="s">
        <v>16</v>
      </c>
      <c r="E15" s="38" t="s">
        <v>37</v>
      </c>
    </row>
    <row r="16" spans="1:8" ht="72" x14ac:dyDescent="0.25">
      <c r="A16" s="84">
        <v>301</v>
      </c>
      <c r="B16" s="75" t="s">
        <v>43</v>
      </c>
      <c r="C16" s="41">
        <v>0</v>
      </c>
      <c r="D16" s="52"/>
      <c r="E16" s="70"/>
    </row>
    <row r="17" spans="1:5" ht="96" x14ac:dyDescent="0.25">
      <c r="A17" s="84">
        <v>302</v>
      </c>
      <c r="B17" s="75" t="s">
        <v>87</v>
      </c>
      <c r="C17" s="41">
        <v>1</v>
      </c>
      <c r="D17" s="52" t="s">
        <v>196</v>
      </c>
      <c r="E17" s="59">
        <v>43630</v>
      </c>
    </row>
    <row r="18" spans="1:5" ht="132" x14ac:dyDescent="0.25">
      <c r="A18" s="84">
        <v>303</v>
      </c>
      <c r="B18" s="75" t="s">
        <v>88</v>
      </c>
      <c r="C18" s="46">
        <v>0.5</v>
      </c>
      <c r="D18" s="51" t="s">
        <v>197</v>
      </c>
      <c r="E18" s="58">
        <v>43646</v>
      </c>
    </row>
    <row r="19" spans="1:5" ht="60" x14ac:dyDescent="0.25">
      <c r="A19" s="84">
        <v>304</v>
      </c>
      <c r="B19" s="75" t="s">
        <v>89</v>
      </c>
      <c r="C19" s="41">
        <v>1</v>
      </c>
      <c r="D19" s="52" t="s">
        <v>198</v>
      </c>
      <c r="E19" s="70">
        <v>43482</v>
      </c>
    </row>
    <row r="20" spans="1:5" ht="38.25" x14ac:dyDescent="0.25">
      <c r="A20" s="84">
        <v>305</v>
      </c>
      <c r="B20" s="75" t="s">
        <v>90</v>
      </c>
      <c r="C20" s="41">
        <v>1</v>
      </c>
      <c r="D20" s="52" t="s">
        <v>199</v>
      </c>
      <c r="E20" s="70">
        <v>43559</v>
      </c>
    </row>
    <row r="21" spans="1:5" ht="48" x14ac:dyDescent="0.25">
      <c r="A21" s="84">
        <v>306</v>
      </c>
      <c r="B21" s="75" t="s">
        <v>91</v>
      </c>
      <c r="C21" s="41">
        <v>1</v>
      </c>
      <c r="D21" s="52" t="s">
        <v>200</v>
      </c>
      <c r="E21" s="70">
        <v>43559</v>
      </c>
    </row>
    <row r="22" spans="1:5" ht="36" x14ac:dyDescent="0.25">
      <c r="A22" s="84">
        <v>307</v>
      </c>
      <c r="B22" s="75" t="s">
        <v>92</v>
      </c>
      <c r="C22" s="41">
        <v>1</v>
      </c>
      <c r="D22" s="52" t="s">
        <v>201</v>
      </c>
      <c r="E22" s="70">
        <v>43636</v>
      </c>
    </row>
    <row r="23" spans="1:5" ht="24" x14ac:dyDescent="0.25">
      <c r="A23" s="84">
        <v>308</v>
      </c>
      <c r="B23" s="75" t="s">
        <v>93</v>
      </c>
      <c r="C23" s="41">
        <v>1</v>
      </c>
      <c r="D23" s="52" t="s">
        <v>202</v>
      </c>
      <c r="E23" s="70">
        <v>43676</v>
      </c>
    </row>
    <row r="24" spans="1:5" ht="38.25" x14ac:dyDescent="0.25">
      <c r="A24" s="84">
        <v>309</v>
      </c>
      <c r="B24" s="75" t="s">
        <v>94</v>
      </c>
      <c r="C24" s="41">
        <v>1</v>
      </c>
      <c r="D24" s="52" t="s">
        <v>203</v>
      </c>
      <c r="E24" s="70">
        <v>43496</v>
      </c>
    </row>
    <row r="25" spans="1:5" ht="48" x14ac:dyDescent="0.25">
      <c r="A25" s="84">
        <v>310</v>
      </c>
      <c r="B25" s="75" t="s">
        <v>95</v>
      </c>
      <c r="C25" s="41">
        <v>1</v>
      </c>
      <c r="D25" s="52" t="s">
        <v>203</v>
      </c>
      <c r="E25" s="70">
        <v>43496</v>
      </c>
    </row>
    <row r="26" spans="1:5" ht="38.25" x14ac:dyDescent="0.25">
      <c r="A26" s="84">
        <v>311</v>
      </c>
      <c r="B26" s="75" t="s">
        <v>96</v>
      </c>
      <c r="C26" s="46">
        <v>1</v>
      </c>
      <c r="D26" s="51" t="s">
        <v>204</v>
      </c>
      <c r="E26" s="87">
        <v>43527</v>
      </c>
    </row>
    <row r="27" spans="1:5" ht="36" x14ac:dyDescent="0.25">
      <c r="A27" s="84">
        <v>312</v>
      </c>
      <c r="B27" s="75" t="s">
        <v>97</v>
      </c>
      <c r="C27" s="41">
        <v>0.5</v>
      </c>
      <c r="D27" s="52" t="s">
        <v>205</v>
      </c>
      <c r="E27" s="70">
        <v>43671</v>
      </c>
    </row>
    <row r="28" spans="1:5" ht="51" x14ac:dyDescent="0.25">
      <c r="A28" s="84">
        <v>313</v>
      </c>
      <c r="B28" s="75" t="s">
        <v>98</v>
      </c>
      <c r="C28" s="41">
        <v>1</v>
      </c>
      <c r="D28" s="52" t="s">
        <v>206</v>
      </c>
      <c r="E28" s="70">
        <v>43671</v>
      </c>
    </row>
    <row r="29" spans="1:5" ht="51" x14ac:dyDescent="0.25">
      <c r="A29" s="84">
        <v>314</v>
      </c>
      <c r="B29" s="75" t="s">
        <v>99</v>
      </c>
      <c r="C29" s="41">
        <v>1</v>
      </c>
      <c r="D29" s="52" t="s">
        <v>206</v>
      </c>
      <c r="E29" s="70">
        <v>43671</v>
      </c>
    </row>
    <row r="30" spans="1:5" ht="60" x14ac:dyDescent="0.25">
      <c r="A30" s="84">
        <v>315</v>
      </c>
      <c r="B30" s="75" t="s">
        <v>100</v>
      </c>
      <c r="C30" s="41">
        <v>0</v>
      </c>
      <c r="D30" s="52"/>
      <c r="E30" s="70"/>
    </row>
    <row r="31" spans="1:5" ht="84" x14ac:dyDescent="0.25">
      <c r="A31" s="84">
        <v>316</v>
      </c>
      <c r="B31" s="75" t="s">
        <v>101</v>
      </c>
      <c r="C31" s="41">
        <v>0.85</v>
      </c>
      <c r="D31" s="52" t="s">
        <v>207</v>
      </c>
      <c r="E31" s="70">
        <v>43608</v>
      </c>
    </row>
    <row r="32" spans="1:5" ht="108" x14ac:dyDescent="0.25">
      <c r="A32" s="84">
        <v>317</v>
      </c>
      <c r="B32" s="75" t="s">
        <v>102</v>
      </c>
      <c r="C32" s="41">
        <v>0</v>
      </c>
      <c r="D32" s="52"/>
      <c r="E32" s="70"/>
    </row>
    <row r="33" spans="1:6" ht="96" x14ac:dyDescent="0.25">
      <c r="A33" s="84">
        <v>318</v>
      </c>
      <c r="B33" s="75" t="s">
        <v>103</v>
      </c>
      <c r="C33" s="46">
        <v>1</v>
      </c>
      <c r="D33" s="51" t="s">
        <v>240</v>
      </c>
      <c r="E33" s="87">
        <v>43549</v>
      </c>
    </row>
    <row r="34" spans="1:6" ht="60" x14ac:dyDescent="0.25">
      <c r="A34" s="84">
        <v>319</v>
      </c>
      <c r="B34" s="75" t="s">
        <v>104</v>
      </c>
      <c r="C34" s="41">
        <v>0</v>
      </c>
      <c r="D34" s="52"/>
      <c r="E34" s="70"/>
    </row>
    <row r="35" spans="1:6" ht="60" x14ac:dyDescent="0.25">
      <c r="A35" s="84">
        <v>320</v>
      </c>
      <c r="B35" s="75" t="s">
        <v>44</v>
      </c>
      <c r="C35" s="41">
        <v>0</v>
      </c>
      <c r="D35" s="52"/>
      <c r="E35" s="70"/>
    </row>
    <row r="36" spans="1:6" ht="84" x14ac:dyDescent="0.25">
      <c r="A36" s="84">
        <v>321</v>
      </c>
      <c r="B36" s="75" t="s">
        <v>105</v>
      </c>
      <c r="C36" s="46">
        <v>0.5</v>
      </c>
      <c r="D36" s="51" t="s">
        <v>242</v>
      </c>
      <c r="E36" s="58">
        <v>43646</v>
      </c>
    </row>
    <row r="37" spans="1:6" s="103" customFormat="1" ht="84" x14ac:dyDescent="0.25">
      <c r="A37" s="84">
        <v>322</v>
      </c>
      <c r="B37" s="75" t="s">
        <v>106</v>
      </c>
      <c r="C37" s="46">
        <v>0.5</v>
      </c>
      <c r="D37" s="51" t="s">
        <v>243</v>
      </c>
      <c r="E37" s="87">
        <v>43646</v>
      </c>
      <c r="F37" s="61"/>
    </row>
    <row r="38" spans="1:6" s="103" customFormat="1" ht="120" x14ac:dyDescent="0.25">
      <c r="A38" s="84">
        <v>323</v>
      </c>
      <c r="B38" s="75" t="s">
        <v>107</v>
      </c>
      <c r="C38" s="46">
        <v>0.5</v>
      </c>
      <c r="D38" s="46" t="s">
        <v>244</v>
      </c>
      <c r="E38" s="87">
        <v>43646</v>
      </c>
      <c r="F38" s="61"/>
    </row>
    <row r="39" spans="1:6" ht="120" x14ac:dyDescent="0.25">
      <c r="A39" s="84">
        <v>324</v>
      </c>
      <c r="B39" s="75" t="s">
        <v>108</v>
      </c>
      <c r="C39" s="46">
        <v>1</v>
      </c>
      <c r="D39" s="51" t="s">
        <v>245</v>
      </c>
      <c r="E39" s="87">
        <v>43496</v>
      </c>
    </row>
    <row r="40" spans="1:6" ht="38.25" x14ac:dyDescent="0.25">
      <c r="A40" s="84">
        <v>325</v>
      </c>
      <c r="B40" s="75" t="s">
        <v>45</v>
      </c>
      <c r="C40" s="46">
        <v>1</v>
      </c>
      <c r="D40" s="51" t="s">
        <v>246</v>
      </c>
      <c r="E40" s="87">
        <v>43646</v>
      </c>
    </row>
    <row r="41" spans="1:6" s="103" customFormat="1" ht="38.25" x14ac:dyDescent="0.25">
      <c r="A41" s="84">
        <v>326</v>
      </c>
      <c r="B41" s="75" t="s">
        <v>46</v>
      </c>
      <c r="C41" s="46">
        <v>1</v>
      </c>
      <c r="D41" s="51" t="s">
        <v>247</v>
      </c>
      <c r="E41" s="87">
        <v>43627</v>
      </c>
      <c r="F41" s="61"/>
    </row>
    <row r="42" spans="1:6" ht="38.25" x14ac:dyDescent="0.25">
      <c r="A42" s="84">
        <v>327</v>
      </c>
      <c r="B42" s="75" t="s">
        <v>109</v>
      </c>
      <c r="C42" s="46">
        <v>1</v>
      </c>
      <c r="D42" s="51" t="s">
        <v>248</v>
      </c>
      <c r="E42" s="87">
        <v>43646</v>
      </c>
    </row>
    <row r="43" spans="1:6" s="103" customFormat="1" ht="60" x14ac:dyDescent="0.25">
      <c r="A43" s="84">
        <v>328</v>
      </c>
      <c r="B43" s="75" t="s">
        <v>47</v>
      </c>
      <c r="C43" s="46">
        <v>0.08</v>
      </c>
      <c r="D43" s="51" t="s">
        <v>249</v>
      </c>
      <c r="E43" s="87">
        <v>43646</v>
      </c>
      <c r="F43" s="61"/>
    </row>
    <row r="44" spans="1:6" s="103" customFormat="1" ht="48" x14ac:dyDescent="0.25">
      <c r="A44" s="84">
        <v>329</v>
      </c>
      <c r="B44" s="75" t="s">
        <v>110</v>
      </c>
      <c r="C44" s="46">
        <v>1</v>
      </c>
      <c r="D44" s="51" t="s">
        <v>250</v>
      </c>
      <c r="E44" s="87">
        <v>43646</v>
      </c>
      <c r="F44" s="61"/>
    </row>
    <row r="45" spans="1:6" s="103" customFormat="1" ht="72" x14ac:dyDescent="0.25">
      <c r="A45" s="84">
        <v>330</v>
      </c>
      <c r="B45" s="75" t="s">
        <v>48</v>
      </c>
      <c r="C45" s="46">
        <v>1</v>
      </c>
      <c r="D45" s="51" t="s">
        <v>251</v>
      </c>
      <c r="E45" s="87">
        <v>43587</v>
      </c>
      <c r="F45" s="61"/>
    </row>
    <row r="46" spans="1:6" s="103" customFormat="1" ht="38.25" x14ac:dyDescent="0.25">
      <c r="A46" s="84">
        <v>331</v>
      </c>
      <c r="B46" s="75" t="s">
        <v>49</v>
      </c>
      <c r="C46" s="46">
        <v>1</v>
      </c>
      <c r="D46" s="51" t="s">
        <v>252</v>
      </c>
      <c r="E46" s="87">
        <v>43613</v>
      </c>
      <c r="F46" s="61"/>
    </row>
    <row r="47" spans="1:6" s="103" customFormat="1" ht="24" x14ac:dyDescent="0.25">
      <c r="A47" s="84">
        <v>332</v>
      </c>
      <c r="B47" s="75" t="s">
        <v>111</v>
      </c>
      <c r="C47" s="46">
        <v>1</v>
      </c>
      <c r="D47" s="51" t="s">
        <v>253</v>
      </c>
      <c r="E47" s="87">
        <v>43613</v>
      </c>
      <c r="F47" s="61"/>
    </row>
    <row r="48" spans="1:6" ht="36" x14ac:dyDescent="0.25">
      <c r="A48" s="84">
        <v>333</v>
      </c>
      <c r="B48" s="75" t="s">
        <v>112</v>
      </c>
      <c r="C48" s="46">
        <v>1</v>
      </c>
      <c r="D48" s="51" t="s">
        <v>254</v>
      </c>
      <c r="E48" s="87">
        <v>43646</v>
      </c>
    </row>
    <row r="49" spans="1:6" ht="60" x14ac:dyDescent="0.25">
      <c r="A49" s="84">
        <v>334</v>
      </c>
      <c r="B49" s="75" t="s">
        <v>50</v>
      </c>
      <c r="C49" s="46">
        <v>1</v>
      </c>
      <c r="D49" s="51" t="s">
        <v>255</v>
      </c>
      <c r="E49" s="87">
        <v>43646</v>
      </c>
    </row>
    <row r="50" spans="1:6" ht="51" x14ac:dyDescent="0.25">
      <c r="A50" s="84">
        <v>335</v>
      </c>
      <c r="B50" s="75" t="s">
        <v>113</v>
      </c>
      <c r="C50" s="46">
        <v>1</v>
      </c>
      <c r="D50" s="51" t="s">
        <v>256</v>
      </c>
      <c r="E50" s="87">
        <v>43646</v>
      </c>
    </row>
    <row r="51" spans="1:6" ht="51" x14ac:dyDescent="0.25">
      <c r="A51" s="84">
        <v>336</v>
      </c>
      <c r="B51" s="75" t="s">
        <v>114</v>
      </c>
      <c r="C51" s="46">
        <v>1</v>
      </c>
      <c r="D51" s="51" t="s">
        <v>257</v>
      </c>
      <c r="E51" s="87">
        <v>43640</v>
      </c>
    </row>
    <row r="52" spans="1:6" ht="36" x14ac:dyDescent="0.25">
      <c r="A52" s="84">
        <v>337</v>
      </c>
      <c r="B52" s="75" t="s">
        <v>115</v>
      </c>
      <c r="C52" s="46">
        <v>1</v>
      </c>
      <c r="D52" s="51" t="s">
        <v>258</v>
      </c>
      <c r="E52" s="87">
        <v>43646</v>
      </c>
    </row>
    <row r="53" spans="1:6" ht="120" x14ac:dyDescent="0.25">
      <c r="A53" s="84">
        <v>338</v>
      </c>
      <c r="B53" s="75" t="s">
        <v>116</v>
      </c>
      <c r="C53" s="46" t="s">
        <v>173</v>
      </c>
      <c r="D53" s="104" t="s">
        <v>174</v>
      </c>
      <c r="E53" s="87"/>
    </row>
    <row r="54" spans="1:6" ht="60" x14ac:dyDescent="0.25">
      <c r="A54" s="84">
        <v>339</v>
      </c>
      <c r="B54" s="75" t="s">
        <v>117</v>
      </c>
      <c r="C54" s="46" t="s">
        <v>173</v>
      </c>
      <c r="D54" s="104" t="s">
        <v>175</v>
      </c>
      <c r="E54" s="87"/>
    </row>
    <row r="55" spans="1:6" ht="60" x14ac:dyDescent="0.25">
      <c r="A55" s="84">
        <v>340</v>
      </c>
      <c r="B55" s="75" t="s">
        <v>118</v>
      </c>
      <c r="C55" s="46">
        <v>1</v>
      </c>
      <c r="D55" s="51" t="s">
        <v>239</v>
      </c>
      <c r="E55" s="87">
        <v>43627</v>
      </c>
    </row>
    <row r="56" spans="1:6" s="103" customFormat="1" ht="108" x14ac:dyDescent="0.25">
      <c r="A56" s="84">
        <v>341</v>
      </c>
      <c r="B56" s="75" t="s">
        <v>119</v>
      </c>
      <c r="C56" s="105">
        <v>0.8</v>
      </c>
      <c r="D56" s="106" t="s">
        <v>259</v>
      </c>
      <c r="E56" s="87"/>
      <c r="F56" s="61"/>
    </row>
    <row r="57" spans="1:6" ht="72" x14ac:dyDescent="0.25">
      <c r="A57" s="84">
        <v>342</v>
      </c>
      <c r="B57" s="75" t="s">
        <v>120</v>
      </c>
      <c r="C57" s="105">
        <v>1</v>
      </c>
      <c r="D57" s="106" t="s">
        <v>236</v>
      </c>
      <c r="E57" s="87">
        <v>43501</v>
      </c>
    </row>
    <row r="58" spans="1:6" ht="72" x14ac:dyDescent="0.25">
      <c r="A58" s="84">
        <v>343</v>
      </c>
      <c r="B58" s="75" t="s">
        <v>121</v>
      </c>
      <c r="C58" s="105">
        <v>1</v>
      </c>
      <c r="D58" s="106" t="s">
        <v>235</v>
      </c>
      <c r="E58" s="87">
        <v>43501</v>
      </c>
    </row>
    <row r="59" spans="1:6" ht="48" x14ac:dyDescent="0.25">
      <c r="A59" s="84">
        <v>344</v>
      </c>
      <c r="B59" s="75" t="s">
        <v>122</v>
      </c>
      <c r="C59" s="105">
        <v>0</v>
      </c>
      <c r="D59" s="106"/>
      <c r="E59" s="87"/>
    </row>
    <row r="60" spans="1:6" ht="108" x14ac:dyDescent="0.25">
      <c r="A60" s="84">
        <v>345</v>
      </c>
      <c r="B60" s="75" t="s">
        <v>51</v>
      </c>
      <c r="C60" s="105">
        <v>0</v>
      </c>
      <c r="D60" s="106"/>
      <c r="E60" s="87"/>
    </row>
    <row r="61" spans="1:6" ht="108" x14ac:dyDescent="0.25">
      <c r="A61" s="84">
        <v>346</v>
      </c>
      <c r="B61" s="75" t="s">
        <v>123</v>
      </c>
      <c r="C61" s="105">
        <v>1</v>
      </c>
      <c r="D61" s="106" t="s">
        <v>237</v>
      </c>
      <c r="E61" s="87">
        <v>43581</v>
      </c>
    </row>
    <row r="62" spans="1:6" ht="72" x14ac:dyDescent="0.25">
      <c r="A62" s="84">
        <v>347</v>
      </c>
      <c r="B62" s="75" t="s">
        <v>124</v>
      </c>
      <c r="C62" s="105">
        <v>1</v>
      </c>
      <c r="D62" s="106" t="s">
        <v>238</v>
      </c>
      <c r="E62" s="87">
        <v>43614</v>
      </c>
    </row>
    <row r="63" spans="1:6" ht="38.25" x14ac:dyDescent="0.25">
      <c r="A63" s="84">
        <v>348</v>
      </c>
      <c r="B63" s="75" t="s">
        <v>125</v>
      </c>
      <c r="C63" s="105">
        <v>1</v>
      </c>
      <c r="D63" s="106" t="s">
        <v>234</v>
      </c>
      <c r="E63" s="87">
        <v>43617</v>
      </c>
    </row>
    <row r="64" spans="1:6" ht="36" x14ac:dyDescent="0.25">
      <c r="A64" s="84">
        <v>349</v>
      </c>
      <c r="B64" s="75" t="s">
        <v>126</v>
      </c>
      <c r="C64" s="41">
        <v>1</v>
      </c>
      <c r="D64" s="52" t="s">
        <v>233</v>
      </c>
      <c r="E64" s="70">
        <v>43646</v>
      </c>
    </row>
    <row r="65" spans="1:5" ht="60" x14ac:dyDescent="0.25">
      <c r="A65" s="84">
        <v>350</v>
      </c>
      <c r="B65" s="75" t="s">
        <v>54</v>
      </c>
      <c r="C65" s="41">
        <v>1</v>
      </c>
      <c r="D65" s="52" t="s">
        <v>232</v>
      </c>
      <c r="E65" s="70"/>
    </row>
    <row r="66" spans="1:5" ht="75" x14ac:dyDescent="0.25">
      <c r="A66" s="84">
        <v>351</v>
      </c>
      <c r="B66" s="75" t="s">
        <v>127</v>
      </c>
      <c r="C66" s="41">
        <v>0</v>
      </c>
      <c r="D66" s="100" t="s">
        <v>231</v>
      </c>
      <c r="E66" s="70"/>
    </row>
    <row r="67" spans="1:5" ht="72" x14ac:dyDescent="0.25">
      <c r="A67" s="84">
        <v>352</v>
      </c>
      <c r="B67" s="75" t="s">
        <v>128</v>
      </c>
      <c r="C67" s="41">
        <v>0</v>
      </c>
      <c r="D67" s="100" t="s">
        <v>177</v>
      </c>
      <c r="E67" s="70"/>
    </row>
    <row r="68" spans="1:5" ht="60" x14ac:dyDescent="0.25">
      <c r="A68" s="84">
        <v>353</v>
      </c>
      <c r="B68" s="75" t="s">
        <v>129</v>
      </c>
      <c r="C68" s="41">
        <v>0</v>
      </c>
      <c r="D68" s="100" t="s">
        <v>177</v>
      </c>
      <c r="E68" s="70"/>
    </row>
    <row r="69" spans="1:5" ht="60" x14ac:dyDescent="0.25">
      <c r="A69" s="84">
        <v>354</v>
      </c>
      <c r="B69" s="75" t="s">
        <v>130</v>
      </c>
      <c r="C69" s="41">
        <v>0</v>
      </c>
      <c r="D69" s="100" t="s">
        <v>177</v>
      </c>
      <c r="E69" s="70"/>
    </row>
    <row r="70" spans="1:5" ht="60" x14ac:dyDescent="0.25">
      <c r="A70" s="84">
        <v>355</v>
      </c>
      <c r="B70" s="75" t="s">
        <v>131</v>
      </c>
      <c r="C70" s="41">
        <v>0</v>
      </c>
      <c r="D70" s="100" t="s">
        <v>177</v>
      </c>
      <c r="E70" s="70"/>
    </row>
    <row r="71" spans="1:5" ht="120" x14ac:dyDescent="0.25">
      <c r="A71" s="84">
        <v>356</v>
      </c>
      <c r="B71" s="75" t="s">
        <v>132</v>
      </c>
      <c r="C71" s="41" t="s">
        <v>173</v>
      </c>
      <c r="D71" s="101" t="s">
        <v>230</v>
      </c>
      <c r="E71" s="70"/>
    </row>
    <row r="72" spans="1:5" ht="120" x14ac:dyDescent="0.25">
      <c r="A72" s="84">
        <v>357</v>
      </c>
      <c r="B72" s="75" t="s">
        <v>133</v>
      </c>
      <c r="C72" s="41" t="s">
        <v>173</v>
      </c>
      <c r="D72" s="101" t="s">
        <v>230</v>
      </c>
      <c r="E72" s="70"/>
    </row>
    <row r="73" spans="1:5" ht="120" x14ac:dyDescent="0.25">
      <c r="A73" s="84">
        <v>358</v>
      </c>
      <c r="B73" s="75" t="s">
        <v>134</v>
      </c>
      <c r="C73" s="41" t="s">
        <v>173</v>
      </c>
      <c r="D73" s="101" t="s">
        <v>230</v>
      </c>
      <c r="E73" s="70"/>
    </row>
    <row r="74" spans="1:5" ht="120" x14ac:dyDescent="0.25">
      <c r="A74" s="84">
        <v>359</v>
      </c>
      <c r="B74" s="75" t="s">
        <v>135</v>
      </c>
      <c r="C74" s="41" t="s">
        <v>173</v>
      </c>
      <c r="D74" s="101" t="s">
        <v>230</v>
      </c>
      <c r="E74" s="70"/>
    </row>
    <row r="75" spans="1:5" ht="60" x14ac:dyDescent="0.25">
      <c r="A75" s="84">
        <v>360</v>
      </c>
      <c r="B75" s="75" t="s">
        <v>136</v>
      </c>
      <c r="C75" s="46">
        <v>1</v>
      </c>
      <c r="D75" s="51" t="s">
        <v>241</v>
      </c>
      <c r="E75" s="87">
        <v>43646</v>
      </c>
    </row>
    <row r="76" spans="1:5" ht="75" x14ac:dyDescent="0.25">
      <c r="A76" s="84">
        <v>361</v>
      </c>
      <c r="B76" s="75" t="s">
        <v>137</v>
      </c>
      <c r="C76" s="41" t="s">
        <v>173</v>
      </c>
      <c r="D76" s="102" t="s">
        <v>176</v>
      </c>
      <c r="E76" s="70"/>
    </row>
    <row r="77" spans="1:5" ht="48" x14ac:dyDescent="0.25">
      <c r="A77" s="84">
        <v>362</v>
      </c>
      <c r="B77" s="75" t="s">
        <v>138</v>
      </c>
      <c r="C77" s="41">
        <v>1</v>
      </c>
      <c r="D77" s="52" t="s">
        <v>223</v>
      </c>
      <c r="E77" s="70">
        <v>43646</v>
      </c>
    </row>
    <row r="78" spans="1:5" ht="51" x14ac:dyDescent="0.25">
      <c r="A78" s="84">
        <v>363</v>
      </c>
      <c r="B78" s="75" t="s">
        <v>139</v>
      </c>
      <c r="C78" s="41">
        <v>1</v>
      </c>
      <c r="D78" s="52" t="s">
        <v>224</v>
      </c>
      <c r="E78" s="70">
        <v>43646</v>
      </c>
    </row>
    <row r="79" spans="1:5" ht="24" x14ac:dyDescent="0.25">
      <c r="A79" s="84">
        <v>364</v>
      </c>
      <c r="B79" s="75" t="s">
        <v>140</v>
      </c>
      <c r="C79" s="41">
        <v>1</v>
      </c>
      <c r="D79" s="52" t="s">
        <v>225</v>
      </c>
      <c r="E79" s="70">
        <v>43646</v>
      </c>
    </row>
    <row r="80" spans="1:5" ht="24" x14ac:dyDescent="0.25">
      <c r="A80" s="84">
        <v>365</v>
      </c>
      <c r="B80" s="75" t="s">
        <v>141</v>
      </c>
      <c r="C80" s="41">
        <v>1</v>
      </c>
      <c r="D80" s="52" t="s">
        <v>226</v>
      </c>
      <c r="E80" s="70">
        <v>43581</v>
      </c>
    </row>
    <row r="81" spans="1:5" ht="25.5" x14ac:dyDescent="0.25">
      <c r="A81" s="84">
        <v>366</v>
      </c>
      <c r="B81" s="75" t="s">
        <v>142</v>
      </c>
      <c r="C81" s="41">
        <v>1</v>
      </c>
      <c r="D81" s="52" t="s">
        <v>227</v>
      </c>
      <c r="E81" s="70">
        <v>43615</v>
      </c>
    </row>
    <row r="82" spans="1:5" ht="25.5" x14ac:dyDescent="0.25">
      <c r="A82" s="84">
        <v>367</v>
      </c>
      <c r="B82" s="75" t="s">
        <v>143</v>
      </c>
      <c r="C82" s="41">
        <v>1</v>
      </c>
      <c r="D82" s="52" t="s">
        <v>227</v>
      </c>
      <c r="E82" s="70">
        <v>43615</v>
      </c>
    </row>
    <row r="83" spans="1:5" ht="36" x14ac:dyDescent="0.25">
      <c r="A83" s="84">
        <v>368</v>
      </c>
      <c r="B83" s="75" t="s">
        <v>144</v>
      </c>
      <c r="C83" s="41">
        <v>1</v>
      </c>
      <c r="D83" s="52" t="s">
        <v>228</v>
      </c>
      <c r="E83" s="70">
        <v>43623</v>
      </c>
    </row>
    <row r="84" spans="1:5" ht="36" x14ac:dyDescent="0.25">
      <c r="A84" s="84">
        <v>369</v>
      </c>
      <c r="B84" s="75" t="s">
        <v>145</v>
      </c>
      <c r="C84" s="41">
        <v>1</v>
      </c>
      <c r="D84" s="92" t="s">
        <v>229</v>
      </c>
      <c r="E84" s="70">
        <v>43594</v>
      </c>
    </row>
    <row r="85" spans="1:5" ht="24" x14ac:dyDescent="0.25">
      <c r="A85" s="84">
        <v>370</v>
      </c>
      <c r="B85" s="75" t="s">
        <v>146</v>
      </c>
      <c r="C85" s="41">
        <v>0</v>
      </c>
      <c r="D85" s="92"/>
      <c r="E85" s="70"/>
    </row>
    <row r="86" spans="1:5" ht="51" x14ac:dyDescent="0.25">
      <c r="A86" s="84">
        <v>371</v>
      </c>
      <c r="B86" s="75" t="s">
        <v>147</v>
      </c>
      <c r="C86" s="41">
        <v>1</v>
      </c>
      <c r="D86" s="52" t="s">
        <v>222</v>
      </c>
      <c r="E86" s="70">
        <v>43559</v>
      </c>
    </row>
    <row r="87" spans="1:5" ht="25.5" x14ac:dyDescent="0.25">
      <c r="A87" s="84">
        <v>372</v>
      </c>
      <c r="B87" s="75" t="s">
        <v>148</v>
      </c>
      <c r="C87" s="41">
        <v>1</v>
      </c>
      <c r="D87" s="52" t="s">
        <v>221</v>
      </c>
      <c r="E87" s="70">
        <v>43559</v>
      </c>
    </row>
    <row r="88" spans="1:5" ht="48" x14ac:dyDescent="0.25">
      <c r="A88" s="84">
        <v>373</v>
      </c>
      <c r="B88" s="75" t="s">
        <v>149</v>
      </c>
      <c r="C88" s="41">
        <v>1</v>
      </c>
      <c r="D88" s="52" t="s">
        <v>220</v>
      </c>
      <c r="E88" s="70">
        <v>43559</v>
      </c>
    </row>
    <row r="89" spans="1:5" ht="25.5" x14ac:dyDescent="0.25">
      <c r="A89" s="84">
        <v>374</v>
      </c>
      <c r="B89" s="75" t="s">
        <v>150</v>
      </c>
      <c r="C89" s="41">
        <v>1</v>
      </c>
      <c r="D89" s="52" t="s">
        <v>219</v>
      </c>
      <c r="E89" s="70">
        <v>43559</v>
      </c>
    </row>
    <row r="90" spans="1:5" ht="15" customHeight="1" x14ac:dyDescent="0.25">
      <c r="A90" s="129" t="s">
        <v>18</v>
      </c>
      <c r="B90" s="130"/>
      <c r="C90" s="45">
        <f>IFERROR(AVERAGE(C16:C89),"")</f>
        <v>0.74970149253731344</v>
      </c>
    </row>
    <row r="91" spans="1:5" ht="15" x14ac:dyDescent="0.25">
      <c r="C91" s="85"/>
    </row>
    <row r="92" spans="1:5" ht="15" x14ac:dyDescent="0.25">
      <c r="C92" s="85"/>
    </row>
    <row r="93" spans="1:5" ht="15" x14ac:dyDescent="0.25">
      <c r="A93" s="86"/>
      <c r="B93" s="86"/>
      <c r="C93" s="85"/>
    </row>
    <row r="94" spans="1:5" ht="15" x14ac:dyDescent="0.25">
      <c r="A94" s="86"/>
      <c r="B94" s="86"/>
      <c r="C94" s="85"/>
    </row>
    <row r="95" spans="1:5" ht="15" x14ac:dyDescent="0.25">
      <c r="A95" s="86"/>
      <c r="B95" s="86"/>
    </row>
    <row r="96" spans="1:5" ht="15" x14ac:dyDescent="0.25">
      <c r="A96" s="86"/>
      <c r="B96" s="86"/>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xWindow="512" yWindow="492"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38"/>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workbookViewId="0">
      <selection activeCell="F6" sqref="F6"/>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69" customWidth="1"/>
    <col min="6" max="6" width="5.140625" style="2" customWidth="1"/>
    <col min="7" max="7" width="18.42578125" style="2" hidden="1" customWidth="1"/>
    <col min="8" max="16384" width="11.42578125" style="2" hidden="1"/>
  </cols>
  <sheetData>
    <row r="1" spans="1:8" ht="15.75" customHeight="1" x14ac:dyDescent="0.2">
      <c r="A1" s="121" t="s">
        <v>55</v>
      </c>
      <c r="B1" s="122"/>
      <c r="C1" s="122"/>
      <c r="D1" s="14" t="s">
        <v>0</v>
      </c>
      <c r="E1" s="15" t="s">
        <v>13</v>
      </c>
      <c r="F1" s="1"/>
      <c r="G1" s="1"/>
    </row>
    <row r="2" spans="1:8" ht="15.75" customHeight="1" x14ac:dyDescent="0.2">
      <c r="A2" s="112" t="str">
        <f>'Comp 3'!A2:C2</f>
        <v>Fideicomiso de Obras por Cooperación</v>
      </c>
      <c r="B2" s="113"/>
      <c r="C2" s="113"/>
      <c r="D2" s="13" t="s">
        <v>1</v>
      </c>
      <c r="E2" s="29" t="s">
        <v>170</v>
      </c>
      <c r="F2" s="1"/>
      <c r="G2" s="1"/>
    </row>
    <row r="3" spans="1:8" ht="15.75" customHeight="1" x14ac:dyDescent="0.2">
      <c r="A3" s="132" t="str">
        <f>'Comp 3'!A3:C3</f>
        <v>Informe de Control Interno 1er. Semestre 2019</v>
      </c>
      <c r="B3" s="133"/>
      <c r="C3" s="133"/>
      <c r="D3" s="13" t="s">
        <v>2</v>
      </c>
      <c r="E3" s="53">
        <v>43466</v>
      </c>
    </row>
    <row r="4" spans="1:8" ht="15.75" customHeight="1" x14ac:dyDescent="0.2">
      <c r="A4" s="112" t="s">
        <v>168</v>
      </c>
      <c r="B4" s="113"/>
      <c r="C4" s="113"/>
      <c r="D4" s="13" t="s">
        <v>3</v>
      </c>
      <c r="E4" s="30" t="s">
        <v>171</v>
      </c>
    </row>
    <row r="5" spans="1:8" ht="15.75" customHeight="1" thickBot="1" x14ac:dyDescent="0.25">
      <c r="A5" s="134" t="s">
        <v>24</v>
      </c>
      <c r="B5" s="135"/>
      <c r="C5" s="135"/>
      <c r="D5" s="19" t="s">
        <v>2</v>
      </c>
      <c r="E5" s="54">
        <v>43646</v>
      </c>
    </row>
    <row r="6" spans="1:8" x14ac:dyDescent="0.2">
      <c r="A6" s="1"/>
      <c r="B6" s="1"/>
      <c r="C6" s="1"/>
      <c r="D6" s="1"/>
      <c r="E6" s="65"/>
      <c r="F6" s="1"/>
      <c r="G6" s="1"/>
    </row>
    <row r="7" spans="1:8" ht="33" customHeight="1" x14ac:dyDescent="0.2">
      <c r="A7" s="138" t="s">
        <v>23</v>
      </c>
      <c r="B7" s="138"/>
      <c r="C7" s="138"/>
      <c r="D7" s="138"/>
      <c r="E7" s="13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66" t="s">
        <v>7</v>
      </c>
      <c r="H10" s="1"/>
    </row>
    <row r="11" spans="1:8" x14ac:dyDescent="0.2">
      <c r="C11" s="3"/>
      <c r="D11" s="6" t="s">
        <v>8</v>
      </c>
      <c r="E11" s="67" t="s">
        <v>9</v>
      </c>
      <c r="H11" s="1"/>
    </row>
    <row r="12" spans="1:8" x14ac:dyDescent="0.2">
      <c r="C12" s="3"/>
      <c r="D12" s="9">
        <v>1</v>
      </c>
      <c r="E12" s="68" t="s">
        <v>10</v>
      </c>
      <c r="H12" s="1"/>
    </row>
    <row r="13" spans="1:8" x14ac:dyDescent="0.2">
      <c r="A13" s="3"/>
      <c r="B13" s="3"/>
      <c r="C13" s="3"/>
      <c r="D13" s="4"/>
      <c r="E13" s="4"/>
      <c r="H13" s="1"/>
    </row>
    <row r="14" spans="1:8" x14ac:dyDescent="0.2">
      <c r="A14" s="1"/>
      <c r="B14" s="1"/>
      <c r="E14" s="65"/>
      <c r="H14" s="1"/>
    </row>
    <row r="15" spans="1:8" ht="25.5" x14ac:dyDescent="0.2">
      <c r="A15" s="11" t="s">
        <v>11</v>
      </c>
      <c r="B15" s="37" t="s">
        <v>36</v>
      </c>
      <c r="C15" s="38" t="s">
        <v>15</v>
      </c>
      <c r="D15" s="38" t="s">
        <v>16</v>
      </c>
      <c r="E15" s="38" t="s">
        <v>37</v>
      </c>
    </row>
    <row r="16" spans="1:8" s="61" customFormat="1" ht="144" x14ac:dyDescent="0.25">
      <c r="A16" s="84">
        <v>401</v>
      </c>
      <c r="B16" s="75" t="s">
        <v>151</v>
      </c>
      <c r="C16" s="41">
        <v>1</v>
      </c>
      <c r="D16" s="88" t="s">
        <v>209</v>
      </c>
      <c r="E16" s="70">
        <v>43636</v>
      </c>
    </row>
    <row r="17" spans="1:6" s="61" customFormat="1" ht="51" x14ac:dyDescent="0.25">
      <c r="A17" s="84">
        <v>402</v>
      </c>
      <c r="B17" s="75" t="s">
        <v>152</v>
      </c>
      <c r="C17" s="41">
        <v>1</v>
      </c>
      <c r="D17" s="88" t="s">
        <v>210</v>
      </c>
      <c r="E17" s="70">
        <v>43643</v>
      </c>
    </row>
    <row r="18" spans="1:6" s="61" customFormat="1" ht="36" x14ac:dyDescent="0.25">
      <c r="A18" s="84">
        <v>403</v>
      </c>
      <c r="B18" s="75" t="s">
        <v>153</v>
      </c>
      <c r="C18" s="41">
        <v>1</v>
      </c>
      <c r="D18" s="88" t="s">
        <v>211</v>
      </c>
      <c r="E18" s="70">
        <v>43646</v>
      </c>
    </row>
    <row r="19" spans="1:6" s="61" customFormat="1" ht="63.75" x14ac:dyDescent="0.25">
      <c r="A19" s="84">
        <v>404</v>
      </c>
      <c r="B19" s="75" t="s">
        <v>154</v>
      </c>
      <c r="C19" s="89">
        <v>1</v>
      </c>
      <c r="D19" s="90" t="s">
        <v>212</v>
      </c>
      <c r="E19" s="70">
        <v>43620</v>
      </c>
    </row>
    <row r="20" spans="1:6" s="61" customFormat="1" ht="132" x14ac:dyDescent="0.25">
      <c r="A20" s="84">
        <v>405</v>
      </c>
      <c r="B20" s="75" t="s">
        <v>155</v>
      </c>
      <c r="C20" s="41">
        <v>1</v>
      </c>
      <c r="D20" s="88" t="s">
        <v>213</v>
      </c>
      <c r="E20" s="70"/>
    </row>
    <row r="21" spans="1:6" s="61" customFormat="1" ht="120" x14ac:dyDescent="0.25">
      <c r="A21" s="84">
        <v>406</v>
      </c>
      <c r="B21" s="75" t="s">
        <v>156</v>
      </c>
      <c r="C21" s="41">
        <v>1</v>
      </c>
      <c r="D21" s="88" t="s">
        <v>214</v>
      </c>
      <c r="E21" s="70">
        <v>43646</v>
      </c>
    </row>
    <row r="22" spans="1:6" s="61" customFormat="1" ht="72" x14ac:dyDescent="0.25">
      <c r="A22" s="84">
        <v>407</v>
      </c>
      <c r="B22" s="75" t="s">
        <v>52</v>
      </c>
      <c r="C22" s="41">
        <v>1</v>
      </c>
      <c r="D22" s="88" t="s">
        <v>215</v>
      </c>
      <c r="E22" s="70">
        <v>43646</v>
      </c>
    </row>
    <row r="23" spans="1:6" s="61" customFormat="1" ht="63.75" x14ac:dyDescent="0.25">
      <c r="A23" s="84">
        <v>408</v>
      </c>
      <c r="B23" s="75" t="s">
        <v>53</v>
      </c>
      <c r="C23" s="41">
        <v>1</v>
      </c>
      <c r="D23" s="88" t="s">
        <v>217</v>
      </c>
      <c r="E23" s="70">
        <v>43584</v>
      </c>
    </row>
    <row r="24" spans="1:6" s="61" customFormat="1" ht="38.25" x14ac:dyDescent="0.25">
      <c r="A24" s="84">
        <v>409</v>
      </c>
      <c r="B24" s="75" t="s">
        <v>157</v>
      </c>
      <c r="C24" s="89">
        <v>1</v>
      </c>
      <c r="D24" s="88" t="s">
        <v>218</v>
      </c>
      <c r="E24" s="70">
        <v>43646</v>
      </c>
    </row>
    <row r="25" spans="1:6" ht="15" customHeight="1" x14ac:dyDescent="0.25">
      <c r="A25" s="136" t="s">
        <v>18</v>
      </c>
      <c r="B25" s="137"/>
      <c r="C25" s="45">
        <f>IFERROR(AVERAGE(C16:C24),"")</f>
        <v>1</v>
      </c>
      <c r="F25" s="91" t="s">
        <v>216</v>
      </c>
    </row>
    <row r="26" spans="1:6" ht="15" x14ac:dyDescent="0.25">
      <c r="C26" s="12"/>
    </row>
    <row r="27" spans="1:6" ht="15" x14ac:dyDescent="0.25">
      <c r="C27" s="12"/>
    </row>
    <row r="28" spans="1:6" ht="15" x14ac:dyDescent="0.25">
      <c r="A28" s="12"/>
      <c r="B28" s="12"/>
      <c r="C28" s="12"/>
    </row>
    <row r="29" spans="1:6" ht="15" x14ac:dyDescent="0.25">
      <c r="A29" s="12"/>
      <c r="B29" s="12"/>
      <c r="C29" s="12"/>
    </row>
    <row r="30" spans="1:6" ht="15" x14ac:dyDescent="0.25">
      <c r="A30" s="12"/>
      <c r="B30" s="12"/>
    </row>
    <row r="31" spans="1:6"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hyperlinks>
    <hyperlink ref="F25" location="'Comp 4'!E28" display="'Comp 4'!E28"/>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workbookViewId="0">
      <selection activeCell="E6" sqref="E6"/>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69" customWidth="1"/>
    <col min="5" max="5" width="15.140625" style="69" customWidth="1"/>
    <col min="6" max="6" width="5.140625" style="2" customWidth="1"/>
    <col min="7" max="7" width="18.42578125" style="2" hidden="1" customWidth="1"/>
    <col min="8" max="16384" width="11.42578125" style="2" hidden="1"/>
  </cols>
  <sheetData>
    <row r="1" spans="1:8" ht="15.75" customHeight="1" x14ac:dyDescent="0.2">
      <c r="A1" s="121" t="s">
        <v>55</v>
      </c>
      <c r="B1" s="122"/>
      <c r="C1" s="122"/>
      <c r="D1" s="14" t="s">
        <v>0</v>
      </c>
      <c r="E1" s="15" t="s">
        <v>13</v>
      </c>
      <c r="F1" s="1"/>
      <c r="G1" s="1"/>
    </row>
    <row r="2" spans="1:8" ht="15.75" customHeight="1" x14ac:dyDescent="0.2">
      <c r="A2" s="112" t="str">
        <f>'Comp 1'!A2:C2</f>
        <v>Fideicomiso de Obras por Cooperación</v>
      </c>
      <c r="B2" s="113"/>
      <c r="C2" s="113"/>
      <c r="D2" s="13" t="s">
        <v>1</v>
      </c>
      <c r="E2" s="29" t="s">
        <v>170</v>
      </c>
      <c r="F2" s="1"/>
      <c r="G2" s="1"/>
    </row>
    <row r="3" spans="1:8" ht="15.75" customHeight="1" x14ac:dyDescent="0.2">
      <c r="A3" s="132" t="str">
        <f>'Comp 4'!A3:C3</f>
        <v>Informe de Control Interno 1er. Semestre 2019</v>
      </c>
      <c r="B3" s="133"/>
      <c r="C3" s="133"/>
      <c r="D3" s="13" t="s">
        <v>2</v>
      </c>
      <c r="E3" s="53">
        <v>43466</v>
      </c>
    </row>
    <row r="4" spans="1:8" ht="15.75" customHeight="1" x14ac:dyDescent="0.2">
      <c r="A4" s="112" t="s">
        <v>168</v>
      </c>
      <c r="B4" s="113"/>
      <c r="C4" s="113"/>
      <c r="D4" s="13" t="s">
        <v>3</v>
      </c>
      <c r="E4" s="30" t="s">
        <v>171</v>
      </c>
    </row>
    <row r="5" spans="1:8" ht="15.75" customHeight="1" thickBot="1" x14ac:dyDescent="0.25">
      <c r="A5" s="134" t="s">
        <v>26</v>
      </c>
      <c r="B5" s="135"/>
      <c r="C5" s="135"/>
      <c r="D5" s="19" t="s">
        <v>2</v>
      </c>
      <c r="E5" s="54">
        <v>43646</v>
      </c>
    </row>
    <row r="6" spans="1:8" x14ac:dyDescent="0.2">
      <c r="A6" s="1"/>
      <c r="B6" s="1"/>
      <c r="C6" s="1"/>
      <c r="D6" s="65"/>
      <c r="E6" s="65"/>
      <c r="F6" s="1"/>
      <c r="G6" s="1"/>
    </row>
    <row r="7" spans="1:8" ht="43.5" customHeight="1" x14ac:dyDescent="0.2">
      <c r="A7" s="138" t="s">
        <v>25</v>
      </c>
      <c r="B7" s="138"/>
      <c r="C7" s="138"/>
      <c r="D7" s="138"/>
      <c r="E7" s="13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66" t="s">
        <v>7</v>
      </c>
      <c r="H10" s="1"/>
    </row>
    <row r="11" spans="1:8" x14ac:dyDescent="0.2">
      <c r="C11" s="3"/>
      <c r="D11" s="6" t="s">
        <v>8</v>
      </c>
      <c r="E11" s="67" t="s">
        <v>9</v>
      </c>
      <c r="H11" s="1"/>
    </row>
    <row r="12" spans="1:8" x14ac:dyDescent="0.2">
      <c r="C12" s="3"/>
      <c r="D12" s="9">
        <v>1</v>
      </c>
      <c r="E12" s="68" t="s">
        <v>10</v>
      </c>
      <c r="H12" s="1"/>
    </row>
    <row r="13" spans="1:8" x14ac:dyDescent="0.2">
      <c r="A13" s="3"/>
      <c r="B13" s="3"/>
      <c r="C13" s="3"/>
      <c r="D13" s="4"/>
      <c r="E13" s="4"/>
      <c r="H13" s="1"/>
    </row>
    <row r="14" spans="1:8" x14ac:dyDescent="0.2">
      <c r="A14" s="1"/>
      <c r="B14" s="1"/>
      <c r="E14" s="65"/>
      <c r="H14" s="1"/>
    </row>
    <row r="15" spans="1:8" ht="25.5" x14ac:dyDescent="0.2">
      <c r="A15" s="11" t="s">
        <v>11</v>
      </c>
      <c r="B15" s="37" t="s">
        <v>36</v>
      </c>
      <c r="C15" s="38" t="s">
        <v>15</v>
      </c>
      <c r="D15" s="38" t="s">
        <v>16</v>
      </c>
      <c r="E15" s="38" t="s">
        <v>37</v>
      </c>
    </row>
    <row r="16" spans="1:8" ht="84" x14ac:dyDescent="0.2">
      <c r="A16" s="21">
        <v>501</v>
      </c>
      <c r="B16" s="40" t="s">
        <v>158</v>
      </c>
      <c r="C16" s="41">
        <v>1</v>
      </c>
      <c r="D16" s="52" t="s">
        <v>208</v>
      </c>
      <c r="E16" s="70"/>
    </row>
    <row r="17" spans="1:5" ht="60" x14ac:dyDescent="0.2">
      <c r="A17" s="21">
        <v>502</v>
      </c>
      <c r="B17" s="40" t="s">
        <v>159</v>
      </c>
      <c r="C17" s="41">
        <v>0</v>
      </c>
      <c r="D17" s="52"/>
      <c r="E17" s="70"/>
    </row>
    <row r="18" spans="1:5" ht="48" x14ac:dyDescent="0.2">
      <c r="A18" s="21">
        <v>503</v>
      </c>
      <c r="B18" s="40" t="s">
        <v>160</v>
      </c>
      <c r="C18" s="41">
        <v>0</v>
      </c>
      <c r="D18" s="52"/>
      <c r="E18" s="70"/>
    </row>
    <row r="19" spans="1:5" ht="48" x14ac:dyDescent="0.2">
      <c r="A19" s="21">
        <v>504</v>
      </c>
      <c r="B19" s="40" t="s">
        <v>161</v>
      </c>
      <c r="C19" s="41">
        <v>0</v>
      </c>
      <c r="D19" s="52"/>
      <c r="E19" s="70"/>
    </row>
    <row r="20" spans="1:5" ht="48" x14ac:dyDescent="0.2">
      <c r="A20" s="21">
        <v>505</v>
      </c>
      <c r="B20" s="40" t="s">
        <v>162</v>
      </c>
      <c r="C20" s="41">
        <v>0</v>
      </c>
      <c r="D20" s="52"/>
      <c r="E20" s="70"/>
    </row>
    <row r="21" spans="1:5" ht="36" x14ac:dyDescent="0.2">
      <c r="A21" s="21">
        <v>506</v>
      </c>
      <c r="B21" s="40" t="s">
        <v>163</v>
      </c>
      <c r="C21" s="41">
        <v>0</v>
      </c>
      <c r="D21" s="52"/>
      <c r="E21" s="70"/>
    </row>
    <row r="22" spans="1:5" ht="60" x14ac:dyDescent="0.2">
      <c r="A22" s="21">
        <v>507</v>
      </c>
      <c r="B22" s="40" t="s">
        <v>164</v>
      </c>
      <c r="C22" s="41">
        <v>0</v>
      </c>
      <c r="D22" s="52"/>
      <c r="E22" s="70"/>
    </row>
    <row r="23" spans="1:5" ht="72" x14ac:dyDescent="0.2">
      <c r="A23" s="21">
        <v>508</v>
      </c>
      <c r="B23" s="40" t="s">
        <v>165</v>
      </c>
      <c r="C23" s="41">
        <v>0</v>
      </c>
      <c r="D23" s="52"/>
      <c r="E23" s="70"/>
    </row>
    <row r="24" spans="1:5" ht="127.5" x14ac:dyDescent="0.2">
      <c r="A24" s="21">
        <v>509</v>
      </c>
      <c r="B24" s="40" t="s">
        <v>166</v>
      </c>
      <c r="C24" s="41">
        <v>0.1</v>
      </c>
      <c r="D24" s="71"/>
      <c r="E24" s="70" t="s">
        <v>177</v>
      </c>
    </row>
    <row r="25" spans="1:5" ht="36" x14ac:dyDescent="0.2">
      <c r="A25" s="21">
        <v>510</v>
      </c>
      <c r="B25" s="40" t="s">
        <v>167</v>
      </c>
      <c r="C25" s="41">
        <v>0</v>
      </c>
      <c r="D25" s="52"/>
      <c r="E25" s="70"/>
    </row>
    <row r="26" spans="1:5" ht="15" customHeight="1" x14ac:dyDescent="0.2">
      <c r="A26" s="136" t="s">
        <v>18</v>
      </c>
      <c r="B26" s="137"/>
      <c r="C26" s="45">
        <f>IFERROR(AVERAGE(C16:C25),"")</f>
        <v>0.11000000000000001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3 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3 E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Usuario</cp:lastModifiedBy>
  <cp:lastPrinted>2018-07-10T17:20:14Z</cp:lastPrinted>
  <dcterms:created xsi:type="dcterms:W3CDTF">2018-07-09T13:33:47Z</dcterms:created>
  <dcterms:modified xsi:type="dcterms:W3CDTF">2019-07-31T15:14:54Z</dcterms:modified>
</cp:coreProperties>
</file>