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riana.loranca\Desktop\PENDIENTES\auditoria control interno\1ER INFORME 2019\"/>
    </mc:Choice>
  </mc:AlternateContent>
  <bookViews>
    <workbookView xWindow="0" yWindow="0" windowWidth="20490" windowHeight="9045" activeTab="3"/>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_xlnm.Print_Area" localSheetId="1">'Comp 1'!$A$1:$E$51</definedName>
    <definedName name="_xlnm.Print_Area" localSheetId="2">'Comp 2'!$A$1:$E$51</definedName>
    <definedName name="_xlnm.Print_Area" localSheetId="3">'Comp 3'!$A$1:$E$117</definedName>
    <definedName name="_xlnm.Print_Area" localSheetId="4">'Comp 4'!$A$1:$E$42</definedName>
    <definedName name="_xlnm.Print_Area" localSheetId="5">'Comp 5'!$A$1:$E$55</definedName>
    <definedName name="_xlnm.Print_Titles" localSheetId="1">'Comp 1'!$15:$15</definedName>
    <definedName name="_xlnm.Print_Titles" localSheetId="2">'Comp 2'!$1:$12</definedName>
    <definedName name="_xlnm.Print_Titles" localSheetId="3">'Comp 3'!$15:$15</definedName>
    <definedName name="_xlnm.Print_Titles" localSheetId="4">'Comp 4'!$15:$15</definedName>
    <definedName name="_xlnm.Print_Titles" localSheetId="5">'Comp 5'!$1:$12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0" i="3" l="1"/>
  <c r="C35" i="1"/>
  <c r="C26" i="5" l="1"/>
  <c r="C25" i="4"/>
  <c r="C27" i="2"/>
  <c r="A2" i="2" l="1"/>
  <c r="A2" i="3" s="1"/>
  <c r="A2" i="4" s="1"/>
  <c r="A3" i="2"/>
  <c r="A3" i="3" s="1"/>
  <c r="A3" i="4" s="1"/>
  <c r="A3" i="5" s="1"/>
  <c r="A4" i="2" l="1"/>
  <c r="A4" i="3" s="1"/>
  <c r="A4" i="4" s="1"/>
  <c r="A1" i="6"/>
  <c r="E4" i="5" l="1"/>
  <c r="A4" i="5"/>
  <c r="E2" i="5"/>
  <c r="A2" i="5"/>
  <c r="E4" i="4" l="1"/>
  <c r="E2" i="4"/>
  <c r="E4" i="3" l="1"/>
  <c r="E2" i="3"/>
  <c r="E4" i="2" l="1"/>
  <c r="E2" i="2"/>
</calcChain>
</file>

<file path=xl/sharedStrings.xml><?xml version="1.0" encoding="utf-8"?>
<sst xmlns="http://schemas.openxmlformats.org/spreadsheetml/2006/main" count="399" uniqueCount="286">
  <si>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</si>
  <si>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</si>
  <si>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</si>
  <si>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</si>
  <si>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</si>
  <si>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</si>
  <si>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</si>
  <si>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</si>
  <si>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</si>
  <si>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</si>
  <si>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</si>
  <si>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</si>
  <si>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</si>
  <si>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</si>
  <si>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</si>
  <si>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</si>
  <si>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</si>
  <si>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</si>
  <si>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</si>
  <si>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</si>
  <si>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</si>
  <si>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</si>
  <si>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</si>
  <si>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</si>
  <si>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</si>
  <si>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</si>
  <si>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</si>
  <si>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</si>
  <si>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</si>
  <si>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</si>
  <si>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</si>
  <si>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</si>
  <si>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</si>
  <si>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</si>
  <si>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</si>
  <si>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</si>
  <si>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</si>
  <si>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</si>
  <si>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</si>
  <si>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</si>
  <si>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</si>
  <si>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</si>
  <si>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</si>
  <si>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</si>
  <si>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</si>
  <si>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</si>
  <si>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</si>
  <si>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</si>
  <si>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</si>
  <si>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</si>
  <si>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</si>
  <si>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</si>
  <si>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</si>
  <si>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</si>
  <si>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</si>
  <si>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</si>
  <si>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Municipio de León</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</si>
  <si>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</si>
  <si>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</si>
  <si>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</si>
  <si>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</si>
  <si>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</si>
  <si>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</si>
  <si>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</si>
  <si>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</si>
  <si>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</si>
  <si>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</si>
  <si>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</si>
  <si>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</si>
  <si>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</si>
  <si>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</si>
  <si>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</si>
  <si>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</si>
  <si>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</si>
  <si>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</si>
  <si>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</si>
  <si>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</si>
  <si>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</si>
  <si>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</si>
  <si>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</si>
  <si>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</si>
  <si>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</si>
  <si>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</si>
  <si>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</si>
  <si>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</si>
  <si>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</si>
  <si>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</si>
  <si>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</si>
  <si>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</si>
  <si>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</si>
  <si>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</si>
  <si>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</si>
  <si>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</si>
  <si>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</si>
  <si>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</si>
  <si>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</si>
  <si>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</si>
  <si>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</si>
  <si>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</si>
  <si>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</si>
  <si>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</si>
  <si>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</si>
  <si>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</si>
  <si>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</si>
  <si>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</si>
  <si>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</si>
  <si>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</si>
  <si>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</si>
  <si>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</si>
  <si>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</si>
  <si>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</si>
  <si>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</si>
  <si>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</si>
  <si>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</si>
  <si>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</si>
  <si>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</si>
  <si>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</si>
  <si>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</si>
  <si>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</si>
  <si>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</si>
  <si>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</si>
  <si>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</si>
  <si>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</si>
  <si>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</si>
  <si>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</si>
  <si>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</si>
  <si>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Cuente con un sistema de siguimiento a medios de comunicación de la información dada a conocer a la ciudadanía.</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</si>
  <si>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</si>
  <si>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</si>
  <si>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</si>
  <si>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</si>
  <si>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</si>
  <si>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</si>
  <si>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</si>
  <si>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</si>
  <si>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</si>
  <si>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</si>
  <si>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</si>
  <si>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</si>
  <si>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</si>
  <si>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</si>
  <si>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</si>
  <si>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</si>
  <si>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</si>
  <si>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</si>
  <si>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</si>
  <si>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</si>
  <si>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</si>
  <si>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</si>
  <si>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</si>
  <si>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</si>
  <si>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</si>
  <si>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</si>
  <si>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</si>
  <si>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</si>
  <si>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</si>
  <si>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</si>
  <si>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</si>
  <si>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</si>
  <si>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</si>
  <si>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</si>
  <si>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</si>
  <si>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</si>
  <si>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</si>
  <si>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</si>
  <si>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</si>
  <si>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</si>
  <si>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</si>
  <si>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</si>
  <si>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Fotografias y listas de recepción de carteles</t>
  </si>
  <si>
    <t>Acta de comité de ética de la DGDSH</t>
  </si>
  <si>
    <t>Correo institucional de difusión de código de ética</t>
  </si>
  <si>
    <t>Acuse de recepción de plan de trabajo/Plan de trabajo de comité de ética</t>
  </si>
  <si>
    <t>Manual de procesos y procedimientos</t>
  </si>
  <si>
    <t>Manual de procesos y procedimientos (en proceso de actualización)</t>
  </si>
  <si>
    <t>Mapa de programas calidad</t>
  </si>
  <si>
    <t>DIRECCIÓN GENERAL DE DESARROLLO SOCIAL Y HUMANO</t>
  </si>
  <si>
    <t>SUBDIRECCIÓN ADMINISTRATIVA</t>
  </si>
  <si>
    <t>ALA</t>
  </si>
  <si>
    <t>PER</t>
  </si>
  <si>
    <t>Acta de comité de control interno</t>
  </si>
  <si>
    <t>Oficio de entrega de informe</t>
  </si>
  <si>
    <t>Resultados de encuestas de percepción ciudadana</t>
  </si>
  <si>
    <t>Acta de 1a sesión ordinaria</t>
  </si>
  <si>
    <t>Calendario y Actas de sesiones ordinarias</t>
  </si>
  <si>
    <t xml:space="preserve">Plan de Trabajo Interno de la Unidad de Mejora Regulatoria </t>
  </si>
  <si>
    <t>Correo de confirmación y captura de pantalla</t>
  </si>
  <si>
    <t>Manual de procesos y procedimientos registrado en Desarrollo Institucional</t>
  </si>
  <si>
    <t>Programa Simplifica</t>
  </si>
  <si>
    <t>Cuadro de clasificación archivistica de la DGDSH</t>
  </si>
  <si>
    <t>Inventario sistema de carátulas</t>
  </si>
  <si>
    <t>Expedientes generados de la DGDSH</t>
  </si>
  <si>
    <t>Plan de trabajo de control interno</t>
  </si>
  <si>
    <t>PTI UNIMER</t>
  </si>
  <si>
    <t>Minutas de reuniones de personal directivo</t>
  </si>
  <si>
    <t>Sistema via directa, sistema de captura de apoyos, expedientes de correspondencia</t>
  </si>
  <si>
    <t>Manual de organización</t>
  </si>
  <si>
    <t>Manual de inducción</t>
  </si>
  <si>
    <t>Reconocimientos entregados</t>
  </si>
  <si>
    <t>Perfiles de puesto</t>
  </si>
  <si>
    <t xml:space="preserve">Organigrama/Plantilla/Catálogo de puestos/Perfiles </t>
  </si>
  <si>
    <t>Reportes trimestrales de capacitaciones técnicas/Constancias de capacitación/plan anual de capacitación</t>
  </si>
  <si>
    <t>Encuestas y resultados/ plan de acción</t>
  </si>
  <si>
    <t>Resultados de encuestas de servicios internos/Resultados de encuentas de percepción ciudadana</t>
  </si>
  <si>
    <t>01/05/2019/7/06/2019</t>
  </si>
  <si>
    <t>Expediente digital de la estructura orgánica (en proceso de actualización)</t>
  </si>
  <si>
    <t>Expedientes digitales del personal</t>
  </si>
  <si>
    <t>Reportes del MENUSINI</t>
  </si>
  <si>
    <t>MENUSINI y criterios de puntualidad</t>
  </si>
  <si>
    <t>Lista de credenciales entregadas</t>
  </si>
  <si>
    <t>Sistema EFLOW</t>
  </si>
  <si>
    <t>Planeación de reunión de integración</t>
  </si>
  <si>
    <t>Captura en SED</t>
  </si>
  <si>
    <t>Formato de declaración de no conflicto de interés incluido en los contratos</t>
  </si>
  <si>
    <t>Carpeta que contiene el oficio o bien de archivo de la denuncia interpuesta</t>
  </si>
  <si>
    <t>Pactación de metas</t>
  </si>
  <si>
    <t>Acta de instalación del Comité de Tecnología de Información y Comunicaciones</t>
  </si>
  <si>
    <t>Lineamientos de tecnologias de la información del Municipio de León, Guanajuato. Capitulo IX "Seguridad en informática y TICs"</t>
  </si>
  <si>
    <t xml:space="preserve">Lineamientos de tecnologias de la información del Municipio de León, Guanajuato. </t>
  </si>
  <si>
    <t>Base de datos claves de acceso</t>
  </si>
  <si>
    <t>Programa anual de compras con base a periodos de compra</t>
  </si>
  <si>
    <t>Inventario de sistemas informáticos</t>
  </si>
  <si>
    <t>Site TIC's Apartado Facturas</t>
  </si>
  <si>
    <t>Cronograma anual de mantenimiento</t>
  </si>
  <si>
    <t>Cronograma anual de respaldos</t>
  </si>
  <si>
    <t>Ficha de parámetros y lineamientos</t>
  </si>
  <si>
    <t>Licencias anuales de software</t>
  </si>
  <si>
    <t>Buzones/Procedimiento de seguimiento a buzones</t>
  </si>
  <si>
    <t>Validación de entregables (Vinculación)</t>
  </si>
  <si>
    <t>Registro y Captura en Sistema de los de bienes muebles de toda la Dirección sin opción para ingresar diagnóstico.</t>
  </si>
  <si>
    <t>Oficios de baja de bienes, dictamen técnico emitido por la Dirección de Tecnologías de la Información</t>
  </si>
  <si>
    <t>Resguardo de Asignación de Vehículo</t>
  </si>
  <si>
    <t>Ordenes de Reparación y Registro Electrónico en Formulario</t>
  </si>
  <si>
    <t>Registro de consumos de gasolina de manera electrónica en base de datos con bitácora de uso de cada unidad</t>
  </si>
  <si>
    <t>Inventario de insumos</t>
  </si>
  <si>
    <t>Cartas instrucción de solicitud de insumos</t>
  </si>
  <si>
    <t>Resguardos indivuales de fondo dijo de caja</t>
  </si>
  <si>
    <t>Arqueos mensuales de caja chica</t>
  </si>
  <si>
    <t>Solicitud de padrón de proveedores vigente</t>
  </si>
  <si>
    <t>Registro y Captura en Sistema de los resguardos individuales de bienes muebles.</t>
  </si>
  <si>
    <t>Escaneo de las licencias de conducir vigente</t>
  </si>
  <si>
    <t>Febrero-Junio</t>
  </si>
  <si>
    <t>Febrero</t>
  </si>
  <si>
    <t>Bitácora de registro de entradas y salidas</t>
  </si>
  <si>
    <t>Expediente fisico de movimientos presupuestales</t>
  </si>
  <si>
    <t>Reporte de traspasos presupuestales del sistema (Oracle)</t>
  </si>
  <si>
    <t>No aplica</t>
  </si>
  <si>
    <t>Oficios y respuestas</t>
  </si>
  <si>
    <t>Recibos y oficios a Tesoreria</t>
  </si>
  <si>
    <t>Solicitud de necesidades de equipamiento
Registro de folios de servicio y manttenimiento</t>
  </si>
  <si>
    <t>Carpeta en drive: Indicadores 2017-2018-2019</t>
  </si>
  <si>
    <t>Protocolo documentado</t>
  </si>
  <si>
    <t>Constancia</t>
  </si>
  <si>
    <t>Plan de trabajo con alineación a instrumentos de planeación</t>
  </si>
  <si>
    <t>Diagnóstico de infraestructura social y de participación y colaboración ciudadana</t>
  </si>
  <si>
    <t>Árbol de objetivos y problemas y matriz de indicadores</t>
  </si>
  <si>
    <t>Ficha de indicadores en SISPBR</t>
  </si>
  <si>
    <t>Marco juridico de acción</t>
  </si>
  <si>
    <t xml:space="preserve">Procedimientos documentados </t>
  </si>
  <si>
    <t xml:space="preserve">Minuta de acuerdos comité de ética </t>
  </si>
  <si>
    <t>PTAR</t>
  </si>
  <si>
    <t>Anexo C</t>
  </si>
  <si>
    <t>Solicitud de realización de instrumentos con soporte documental/Capacitaciones</t>
  </si>
  <si>
    <t>POA</t>
  </si>
  <si>
    <t>POA/Planes de trabajo</t>
  </si>
  <si>
    <t>Criterios de operación vivienda para todos</t>
  </si>
  <si>
    <t>Padrón de beneficiarios digital y documental de las ayudas y apoyos</t>
  </si>
  <si>
    <t>Lineamientos de operación</t>
  </si>
  <si>
    <t>Procedimiento de atención ciudadana (PTI Unimer)</t>
  </si>
  <si>
    <t>Sistema SACI-Criterios de operación "Vivienda para todos"-Sistema de apoyo de vivienda</t>
  </si>
  <si>
    <t>Reporte presupuestal por fuente de financiamiento</t>
  </si>
  <si>
    <t>Carta de agradecimiento-Evidencia fotográfica de apoyos recibidos</t>
  </si>
  <si>
    <t>Registro y reporte de SISPBR</t>
  </si>
  <si>
    <t>Correo institucional y página de facebook oficial de la Dirección</t>
  </si>
  <si>
    <t>Correo institucional y minutas de trabajo</t>
  </si>
  <si>
    <t>Boletín interno/Reportes planeación</t>
  </si>
  <si>
    <t>Estado Presupuestal mensual</t>
  </si>
  <si>
    <t>Reporte mensual, registro y reporte de SISPBR</t>
  </si>
  <si>
    <t>Informes trimestrales</t>
  </si>
  <si>
    <t>Correo electrónico</t>
  </si>
  <si>
    <t>Seguimiento a responsables de seguimiento de control interno</t>
  </si>
  <si>
    <t>Asginación de responsables de cumplimiento de puntos de interés de control interno</t>
  </si>
  <si>
    <t>Planes de acción SGC</t>
  </si>
  <si>
    <t>Programa SIMPLIFICA/Actualización de procedimientos</t>
  </si>
  <si>
    <t>Lineamientos de comunicación social</t>
  </si>
  <si>
    <t>Base de datos de notas de medios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</si>
</sst>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2"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sz val="9"/>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
      <patternFill patternType="solid">
        <fgColor theme="7"/>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94">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Font="1" applyFill="1" applyBorder="1" applyAlignment="1">
      <alignment horizontal="center" vertical="top" wrapTex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top" wrapText="1"/>
      <protection locked="0"/>
    </xf>
    <xf numFmtId="0" fontId="0" fillId="2" borderId="0" xfId="0" applyFill="1" applyProtection="1">
      <protection locked="0"/>
    </xf>
    <xf numFmtId="0" fontId="17" fillId="2" borderId="7" xfId="0" applyFont="1" applyFill="1" applyBorder="1" applyAlignment="1" applyProtection="1">
      <alignment horizontal="justify" vertical="top" wrapText="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Border="1" applyAlignment="1" applyProtection="1">
      <alignment horizontal="left" vertical="top" wrapText="1"/>
      <protection locked="0"/>
    </xf>
    <xf numFmtId="9" fontId="7" fillId="0" borderId="16" xfId="2" applyFont="1" applyBorder="1" applyAlignment="1" applyProtection="1">
      <alignment horizontal="center" vertical="center"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0" fontId="7" fillId="0" borderId="7" xfId="0" applyFont="1" applyBorder="1" applyAlignment="1" applyProtection="1">
      <alignment horizontal="center" vertical="center" wrapText="1"/>
      <protection locked="0"/>
    </xf>
    <xf numFmtId="14" fontId="2" fillId="0" borderId="7" xfId="0" applyNumberFormat="1" applyFont="1" applyBorder="1" applyAlignment="1" applyProtection="1">
      <alignment horizontal="center" vertical="center" wrapText="1"/>
      <protection locked="0"/>
    </xf>
    <xf numFmtId="0" fontId="17" fillId="0" borderId="7" xfId="0" applyFont="1" applyFill="1" applyBorder="1" applyAlignment="1" applyProtection="1">
      <alignment horizontal="justify" vertical="top" wrapText="1"/>
      <protection locked="0"/>
    </xf>
    <xf numFmtId="17" fontId="7" fillId="0" borderId="7" xfId="0" applyNumberFormat="1" applyFont="1" applyBorder="1" applyAlignment="1" applyProtection="1">
      <alignment horizontal="center" vertical="center" wrapText="1"/>
      <protection locked="0"/>
    </xf>
    <xf numFmtId="14" fontId="2" fillId="0" borderId="7" xfId="0" applyNumberFormat="1" applyFont="1" applyFill="1" applyBorder="1" applyAlignment="1" applyProtection="1">
      <alignment horizontal="center" vertical="center" wrapText="1"/>
      <protection locked="0"/>
    </xf>
    <xf numFmtId="17" fontId="7" fillId="10" borderId="7" xfId="0" applyNumberFormat="1" applyFont="1" applyFill="1" applyBorder="1" applyAlignment="1" applyProtection="1">
      <alignment horizontal="center" vertical="center" wrapText="1"/>
      <protection locked="0"/>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9" fontId="7" fillId="0" borderId="7" xfId="2" applyFont="1" applyFill="1" applyBorder="1" applyAlignment="1" applyProtection="1">
      <alignment horizontal="center" vertical="center" wrapText="1"/>
      <protection locked="0"/>
    </xf>
    <xf numFmtId="17" fontId="7" fillId="0" borderId="7" xfId="0" applyNumberFormat="1"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9" fontId="7" fillId="2" borderId="7" xfId="2" applyFont="1" applyFill="1" applyBorder="1" applyAlignment="1" applyProtection="1">
      <alignment horizontal="center" vertical="center" wrapText="1"/>
      <protection locked="0"/>
    </xf>
    <xf numFmtId="0" fontId="21" fillId="2" borderId="7" xfId="0" applyFont="1" applyFill="1" applyBorder="1" applyAlignment="1">
      <alignment horizontal="center" vertical="center" wrapText="1"/>
    </xf>
    <xf numFmtId="14" fontId="2" fillId="2" borderId="7" xfId="0" applyNumberFormat="1" applyFont="1" applyFill="1" applyBorder="1" applyAlignment="1" applyProtection="1">
      <alignment horizontal="center" vertical="center" wrapText="1"/>
      <protection locked="0"/>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1">
                  <c:v>0.2</c:v>
                </c:pt>
                <c:pt idx="2">
                  <c:v>1</c:v>
                </c:pt>
                <c:pt idx="3">
                  <c:v>1</c:v>
                </c:pt>
                <c:pt idx="4">
                  <c:v>1</c:v>
                </c:pt>
                <c:pt idx="5">
                  <c:v>1</c:v>
                </c:pt>
                <c:pt idx="6">
                  <c:v>0.2</c:v>
                </c:pt>
                <c:pt idx="7">
                  <c:v>0.2</c:v>
                </c:pt>
                <c:pt idx="8">
                  <c:v>0.1</c:v>
                </c:pt>
                <c:pt idx="9">
                  <c:v>1</c:v>
                </c:pt>
                <c:pt idx="10">
                  <c:v>1</c:v>
                </c:pt>
                <c:pt idx="11">
                  <c:v>1</c:v>
                </c:pt>
                <c:pt idx="12">
                  <c:v>1</c:v>
                </c:pt>
                <c:pt idx="13">
                  <c:v>1</c:v>
                </c:pt>
                <c:pt idx="14">
                  <c:v>1</c:v>
                </c:pt>
                <c:pt idx="15">
                  <c:v>1</c:v>
                </c:pt>
                <c:pt idx="16">
                  <c:v>1</c:v>
                </c:pt>
                <c:pt idx="17">
                  <c:v>0</c:v>
                </c:pt>
                <c:pt idx="18">
                  <c:v>1</c:v>
                </c:pt>
              </c:numCache>
            </c:numRef>
          </c:val>
          <c:extLst xmlns:c16r2="http://schemas.microsoft.com/office/drawing/2015/06/char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163733152"/>
        <c:axId val="163751576"/>
        <c:axId val="0"/>
      </c:bar3DChart>
      <c:catAx>
        <c:axId val="1637331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751576"/>
        <c:crosses val="autoZero"/>
        <c:auto val="1"/>
        <c:lblAlgn val="ctr"/>
        <c:lblOffset val="100"/>
        <c:noMultiLvlLbl val="0"/>
      </c:catAx>
      <c:valAx>
        <c:axId val="163751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733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0.2</c:v>
                </c:pt>
                <c:pt idx="3">
                  <c:v>1</c:v>
                </c:pt>
                <c:pt idx="4">
                  <c:v>1</c:v>
                </c:pt>
                <c:pt idx="5">
                  <c:v>1</c:v>
                </c:pt>
                <c:pt idx="6">
                  <c:v>1</c:v>
                </c:pt>
                <c:pt idx="7">
                  <c:v>1</c:v>
                </c:pt>
                <c:pt idx="8">
                  <c:v>1</c:v>
                </c:pt>
                <c:pt idx="9">
                  <c:v>1</c:v>
                </c:pt>
                <c:pt idx="10">
                  <c:v>1</c:v>
                </c:pt>
              </c:numCache>
            </c:numRef>
          </c:val>
          <c:extLst xmlns:c16r2="http://schemas.microsoft.com/office/drawing/2015/06/char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163441864"/>
        <c:axId val="163626736"/>
        <c:axId val="0"/>
      </c:bar3DChart>
      <c:catAx>
        <c:axId val="1634418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626736"/>
        <c:crosses val="autoZero"/>
        <c:auto val="1"/>
        <c:lblAlgn val="ctr"/>
        <c:lblOffset val="100"/>
        <c:noMultiLvlLbl val="0"/>
      </c:catAx>
      <c:valAx>
        <c:axId val="163626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3441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0.8</c:v>
                </c:pt>
                <c:pt idx="1">
                  <c:v>1</c:v>
                </c:pt>
                <c:pt idx="2">
                  <c:v>1</c:v>
                </c:pt>
                <c:pt idx="3">
                  <c:v>1</c:v>
                </c:pt>
                <c:pt idx="4">
                  <c:v>1</c:v>
                </c:pt>
                <c:pt idx="5">
                  <c:v>1</c:v>
                </c:pt>
                <c:pt idx="6">
                  <c:v>1</c:v>
                </c:pt>
                <c:pt idx="7">
                  <c:v>1</c:v>
                </c:pt>
                <c:pt idx="8">
                  <c:v>1</c:v>
                </c:pt>
                <c:pt idx="9">
                  <c:v>1</c:v>
                </c:pt>
                <c:pt idx="10">
                  <c:v>0.1</c:v>
                </c:pt>
                <c:pt idx="11">
                  <c:v>0.1</c:v>
                </c:pt>
                <c:pt idx="12">
                  <c:v>1</c:v>
                </c:pt>
                <c:pt idx="13">
                  <c:v>1</c:v>
                </c:pt>
                <c:pt idx="14">
                  <c:v>1</c:v>
                </c:pt>
                <c:pt idx="15">
                  <c:v>1</c:v>
                </c:pt>
                <c:pt idx="16">
                  <c:v>1</c:v>
                </c:pt>
                <c:pt idx="17">
                  <c:v>1</c:v>
                </c:pt>
                <c:pt idx="18">
                  <c:v>1</c:v>
                </c:pt>
                <c:pt idx="19">
                  <c:v>1</c:v>
                </c:pt>
                <c:pt idx="20">
                  <c:v>0.8</c:v>
                </c:pt>
                <c:pt idx="21">
                  <c:v>0.8</c:v>
                </c:pt>
                <c:pt idx="22">
                  <c:v>1</c:v>
                </c:pt>
                <c:pt idx="23">
                  <c:v>0.6</c:v>
                </c:pt>
                <c:pt idx="24">
                  <c:v>1</c:v>
                </c:pt>
              </c:numCache>
            </c:numRef>
          </c:val>
          <c:extLst xmlns:c16r2="http://schemas.microsoft.com/office/drawing/2015/06/char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163882592"/>
        <c:axId val="163882976"/>
        <c:axId val="0"/>
      </c:bar3DChart>
      <c:catAx>
        <c:axId val="1638825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3882976"/>
        <c:crosses val="autoZero"/>
        <c:auto val="1"/>
        <c:lblAlgn val="ctr"/>
        <c:lblOffset val="100"/>
        <c:noMultiLvlLbl val="0"/>
      </c:catAx>
      <c:valAx>
        <c:axId val="163882976"/>
        <c:scaling>
          <c:orientation val="minMax"/>
        </c:scaling>
        <c:delete val="1"/>
        <c:axPos val="l"/>
        <c:numFmt formatCode="0%" sourceLinked="1"/>
        <c:majorTickMark val="none"/>
        <c:minorTickMark val="none"/>
        <c:tickLblPos val="nextTo"/>
        <c:crossAx val="16388259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0.8</c:v>
                </c:pt>
                <c:pt idx="3">
                  <c:v>0.8</c:v>
                </c:pt>
                <c:pt idx="4">
                  <c:v>0.7</c:v>
                </c:pt>
                <c:pt idx="5">
                  <c:v>1</c:v>
                </c:pt>
                <c:pt idx="6">
                  <c:v>0.8</c:v>
                </c:pt>
                <c:pt idx="7">
                  <c:v>1</c:v>
                </c:pt>
                <c:pt idx="8">
                  <c:v>1</c:v>
                </c:pt>
                <c:pt idx="9">
                  <c:v>1</c:v>
                </c:pt>
                <c:pt idx="10">
                  <c:v>1</c:v>
                </c:pt>
                <c:pt idx="11">
                  <c:v>0.6</c:v>
                </c:pt>
                <c:pt idx="12">
                  <c:v>1</c:v>
                </c:pt>
                <c:pt idx="14">
                  <c:v>1</c:v>
                </c:pt>
                <c:pt idx="15">
                  <c:v>1</c:v>
                </c:pt>
                <c:pt idx="16">
                  <c:v>1</c:v>
                </c:pt>
                <c:pt idx="17">
                  <c:v>1</c:v>
                </c:pt>
                <c:pt idx="18">
                  <c:v>1</c:v>
                </c:pt>
                <c:pt idx="19">
                  <c:v>1</c:v>
                </c:pt>
                <c:pt idx="20">
                  <c:v>0.6</c:v>
                </c:pt>
                <c:pt idx="21">
                  <c:v>0.4</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0.8</c:v>
                </c:pt>
                <c:pt idx="3">
                  <c:v>0.8</c:v>
                </c:pt>
                <c:pt idx="4">
                  <c:v>0.7</c:v>
                </c:pt>
                <c:pt idx="5">
                  <c:v>1</c:v>
                </c:pt>
                <c:pt idx="6">
                  <c:v>0.8</c:v>
                </c:pt>
                <c:pt idx="7">
                  <c:v>1</c:v>
                </c:pt>
                <c:pt idx="8">
                  <c:v>1</c:v>
                </c:pt>
                <c:pt idx="9">
                  <c:v>1</c:v>
                </c:pt>
                <c:pt idx="10">
                  <c:v>1</c:v>
                </c:pt>
                <c:pt idx="11">
                  <c:v>0.6</c:v>
                </c:pt>
                <c:pt idx="12">
                  <c:v>1</c:v>
                </c:pt>
                <c:pt idx="14">
                  <c:v>1</c:v>
                </c:pt>
                <c:pt idx="15">
                  <c:v>1</c:v>
                </c:pt>
                <c:pt idx="16">
                  <c:v>1</c:v>
                </c:pt>
                <c:pt idx="17">
                  <c:v>1</c:v>
                </c:pt>
                <c:pt idx="18">
                  <c:v>1</c:v>
                </c:pt>
                <c:pt idx="19">
                  <c:v>1</c:v>
                </c:pt>
                <c:pt idx="20">
                  <c:v>0.6</c:v>
                </c:pt>
                <c:pt idx="21">
                  <c:v>0.4</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0.8</c:v>
                </c:pt>
                <c:pt idx="3">
                  <c:v>0.8</c:v>
                </c:pt>
                <c:pt idx="4">
                  <c:v>0.7</c:v>
                </c:pt>
                <c:pt idx="5">
                  <c:v>1</c:v>
                </c:pt>
                <c:pt idx="6">
                  <c:v>0.8</c:v>
                </c:pt>
                <c:pt idx="7">
                  <c:v>1</c:v>
                </c:pt>
                <c:pt idx="8">
                  <c:v>1</c:v>
                </c:pt>
                <c:pt idx="9">
                  <c:v>1</c:v>
                </c:pt>
                <c:pt idx="10">
                  <c:v>1</c:v>
                </c:pt>
                <c:pt idx="11">
                  <c:v>0.6</c:v>
                </c:pt>
                <c:pt idx="12">
                  <c:v>1</c:v>
                </c:pt>
                <c:pt idx="14">
                  <c:v>1</c:v>
                </c:pt>
                <c:pt idx="15">
                  <c:v>1</c:v>
                </c:pt>
                <c:pt idx="16">
                  <c:v>1</c:v>
                </c:pt>
                <c:pt idx="17">
                  <c:v>1</c:v>
                </c:pt>
                <c:pt idx="18">
                  <c:v>1</c:v>
                </c:pt>
                <c:pt idx="19">
                  <c:v>1</c:v>
                </c:pt>
                <c:pt idx="20">
                  <c:v>0.6</c:v>
                </c:pt>
                <c:pt idx="21">
                  <c:v>0.4</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0.8</c:v>
                </c:pt>
                <c:pt idx="3">
                  <c:v>0.8</c:v>
                </c:pt>
                <c:pt idx="4">
                  <c:v>0.7</c:v>
                </c:pt>
                <c:pt idx="5">
                  <c:v>1</c:v>
                </c:pt>
                <c:pt idx="6">
                  <c:v>0.8</c:v>
                </c:pt>
                <c:pt idx="7">
                  <c:v>1</c:v>
                </c:pt>
                <c:pt idx="8">
                  <c:v>1</c:v>
                </c:pt>
                <c:pt idx="9">
                  <c:v>1</c:v>
                </c:pt>
                <c:pt idx="10">
                  <c:v>1</c:v>
                </c:pt>
                <c:pt idx="11">
                  <c:v>0.6</c:v>
                </c:pt>
                <c:pt idx="12">
                  <c:v>1</c:v>
                </c:pt>
                <c:pt idx="14">
                  <c:v>1</c:v>
                </c:pt>
                <c:pt idx="15">
                  <c:v>1</c:v>
                </c:pt>
                <c:pt idx="16">
                  <c:v>1</c:v>
                </c:pt>
                <c:pt idx="17">
                  <c:v>1</c:v>
                </c:pt>
                <c:pt idx="18">
                  <c:v>1</c:v>
                </c:pt>
                <c:pt idx="19">
                  <c:v>1</c:v>
                </c:pt>
                <c:pt idx="20">
                  <c:v>0.6</c:v>
                </c:pt>
                <c:pt idx="21">
                  <c:v>0.4</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0.8</c:v>
                </c:pt>
                <c:pt idx="3">
                  <c:v>0.8</c:v>
                </c:pt>
                <c:pt idx="4">
                  <c:v>0.7</c:v>
                </c:pt>
                <c:pt idx="5">
                  <c:v>1</c:v>
                </c:pt>
                <c:pt idx="6">
                  <c:v>0.8</c:v>
                </c:pt>
                <c:pt idx="7">
                  <c:v>1</c:v>
                </c:pt>
                <c:pt idx="8">
                  <c:v>1</c:v>
                </c:pt>
                <c:pt idx="9">
                  <c:v>1</c:v>
                </c:pt>
                <c:pt idx="10">
                  <c:v>1</c:v>
                </c:pt>
                <c:pt idx="11">
                  <c:v>0.6</c:v>
                </c:pt>
                <c:pt idx="12">
                  <c:v>1</c:v>
                </c:pt>
                <c:pt idx="14">
                  <c:v>1</c:v>
                </c:pt>
                <c:pt idx="15">
                  <c:v>1</c:v>
                </c:pt>
                <c:pt idx="16">
                  <c:v>1</c:v>
                </c:pt>
                <c:pt idx="17">
                  <c:v>1</c:v>
                </c:pt>
                <c:pt idx="18">
                  <c:v>1</c:v>
                </c:pt>
                <c:pt idx="19">
                  <c:v>1</c:v>
                </c:pt>
                <c:pt idx="20">
                  <c:v>0.6</c:v>
                </c:pt>
                <c:pt idx="21">
                  <c:v>0.4</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0.8</c:v>
                </c:pt>
                <c:pt idx="3">
                  <c:v>0.8</c:v>
                </c:pt>
                <c:pt idx="4">
                  <c:v>0.7</c:v>
                </c:pt>
                <c:pt idx="5">
                  <c:v>1</c:v>
                </c:pt>
                <c:pt idx="6">
                  <c:v>0.8</c:v>
                </c:pt>
                <c:pt idx="7">
                  <c:v>1</c:v>
                </c:pt>
                <c:pt idx="8">
                  <c:v>1</c:v>
                </c:pt>
                <c:pt idx="9">
                  <c:v>1</c:v>
                </c:pt>
                <c:pt idx="10">
                  <c:v>1</c:v>
                </c:pt>
                <c:pt idx="11">
                  <c:v>0.6</c:v>
                </c:pt>
                <c:pt idx="12">
                  <c:v>1</c:v>
                </c:pt>
                <c:pt idx="14">
                  <c:v>1</c:v>
                </c:pt>
                <c:pt idx="15">
                  <c:v>1</c:v>
                </c:pt>
                <c:pt idx="16">
                  <c:v>1</c:v>
                </c:pt>
                <c:pt idx="17">
                  <c:v>1</c:v>
                </c:pt>
                <c:pt idx="18">
                  <c:v>1</c:v>
                </c:pt>
                <c:pt idx="19">
                  <c:v>1</c:v>
                </c:pt>
                <c:pt idx="20">
                  <c:v>0.6</c:v>
                </c:pt>
                <c:pt idx="21">
                  <c:v>0.4</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0.8</c:v>
                </c:pt>
                <c:pt idx="3">
                  <c:v>0.8</c:v>
                </c:pt>
                <c:pt idx="4">
                  <c:v>0.7</c:v>
                </c:pt>
                <c:pt idx="5">
                  <c:v>1</c:v>
                </c:pt>
                <c:pt idx="6">
                  <c:v>0.8</c:v>
                </c:pt>
                <c:pt idx="7">
                  <c:v>1</c:v>
                </c:pt>
                <c:pt idx="8">
                  <c:v>1</c:v>
                </c:pt>
                <c:pt idx="9">
                  <c:v>1</c:v>
                </c:pt>
                <c:pt idx="10">
                  <c:v>1</c:v>
                </c:pt>
                <c:pt idx="11">
                  <c:v>0.6</c:v>
                </c:pt>
                <c:pt idx="12">
                  <c:v>1</c:v>
                </c:pt>
                <c:pt idx="14">
                  <c:v>1</c:v>
                </c:pt>
                <c:pt idx="15">
                  <c:v>1</c:v>
                </c:pt>
                <c:pt idx="16">
                  <c:v>1</c:v>
                </c:pt>
                <c:pt idx="17">
                  <c:v>1</c:v>
                </c:pt>
                <c:pt idx="18">
                  <c:v>1</c:v>
                </c:pt>
                <c:pt idx="19">
                  <c:v>1</c:v>
                </c:pt>
                <c:pt idx="20">
                  <c:v>0.6</c:v>
                </c:pt>
                <c:pt idx="21">
                  <c:v>0.4</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0.8</c:v>
                </c:pt>
                <c:pt idx="3">
                  <c:v>0.8</c:v>
                </c:pt>
                <c:pt idx="4">
                  <c:v>0.7</c:v>
                </c:pt>
                <c:pt idx="5">
                  <c:v>1</c:v>
                </c:pt>
                <c:pt idx="6">
                  <c:v>0.8</c:v>
                </c:pt>
                <c:pt idx="7">
                  <c:v>1</c:v>
                </c:pt>
                <c:pt idx="8">
                  <c:v>1</c:v>
                </c:pt>
                <c:pt idx="9">
                  <c:v>1</c:v>
                </c:pt>
                <c:pt idx="10">
                  <c:v>1</c:v>
                </c:pt>
                <c:pt idx="11">
                  <c:v>0.6</c:v>
                </c:pt>
                <c:pt idx="12">
                  <c:v>1</c:v>
                </c:pt>
                <c:pt idx="14">
                  <c:v>1</c:v>
                </c:pt>
                <c:pt idx="15">
                  <c:v>1</c:v>
                </c:pt>
                <c:pt idx="16">
                  <c:v>1</c:v>
                </c:pt>
                <c:pt idx="17">
                  <c:v>1</c:v>
                </c:pt>
                <c:pt idx="18">
                  <c:v>1</c:v>
                </c:pt>
                <c:pt idx="19">
                  <c:v>1</c:v>
                </c:pt>
                <c:pt idx="20">
                  <c:v>0.6</c:v>
                </c:pt>
                <c:pt idx="21">
                  <c:v>0.4</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164995912"/>
        <c:axId val="164724704"/>
        <c:axId val="0"/>
      </c:bar3DChart>
      <c:catAx>
        <c:axId val="164995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4724704"/>
        <c:crosses val="autoZero"/>
        <c:auto val="1"/>
        <c:lblAlgn val="ctr"/>
        <c:lblOffset val="100"/>
        <c:noMultiLvlLbl val="0"/>
      </c:catAx>
      <c:valAx>
        <c:axId val="164724704"/>
        <c:scaling>
          <c:orientation val="minMax"/>
        </c:scaling>
        <c:delete val="1"/>
        <c:axPos val="l"/>
        <c:numFmt formatCode="0%" sourceLinked="1"/>
        <c:majorTickMark val="none"/>
        <c:minorTickMark val="none"/>
        <c:tickLblPos val="nextTo"/>
        <c:crossAx val="164995912"/>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1</c:v>
                </c:pt>
                <c:pt idx="1">
                  <c:v>1</c:v>
                </c:pt>
                <c:pt idx="2">
                  <c:v>1</c:v>
                </c:pt>
                <c:pt idx="3">
                  <c:v>1</c:v>
                </c:pt>
                <c:pt idx="4">
                  <c:v>1</c:v>
                </c:pt>
                <c:pt idx="5">
                  <c:v>1</c:v>
                </c:pt>
                <c:pt idx="6">
                  <c:v>1</c:v>
                </c:pt>
                <c:pt idx="7">
                  <c:v>1</c:v>
                </c:pt>
                <c:pt idx="8">
                  <c:v>1</c:v>
                </c:pt>
                <c:pt idx="9">
                  <c:v>0.7</c:v>
                </c:pt>
                <c:pt idx="10">
                  <c:v>0.5</c:v>
                </c:pt>
                <c:pt idx="11">
                  <c:v>0.9</c:v>
                </c:pt>
                <c:pt idx="12">
                  <c:v>1</c:v>
                </c:pt>
                <c:pt idx="13">
                  <c:v>1</c:v>
                </c:pt>
                <c:pt idx="14">
                  <c:v>1</c:v>
                </c:pt>
                <c:pt idx="15">
                  <c:v>1</c:v>
                </c:pt>
                <c:pt idx="16">
                  <c:v>1</c:v>
                </c:pt>
                <c:pt idx="17">
                  <c:v>1</c:v>
                </c:pt>
                <c:pt idx="18">
                  <c:v>1</c:v>
                </c:pt>
                <c:pt idx="19">
                  <c:v>1</c:v>
                </c:pt>
                <c:pt idx="20">
                  <c:v>1</c:v>
                </c:pt>
                <c:pt idx="21">
                  <c:v>1</c:v>
                </c:pt>
                <c:pt idx="22">
                  <c:v>1</c:v>
                </c:pt>
              </c:numCache>
            </c:numRef>
          </c:val>
          <c:extLst xmlns:c16r2="http://schemas.microsoft.com/office/drawing/2015/06/char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0.8</c:v>
                </c:pt>
                <c:pt idx="3">
                  <c:v>0.8</c:v>
                </c:pt>
                <c:pt idx="4">
                  <c:v>0.7</c:v>
                </c:pt>
                <c:pt idx="5">
                  <c:v>1</c:v>
                </c:pt>
                <c:pt idx="6">
                  <c:v>0.8</c:v>
                </c:pt>
                <c:pt idx="7">
                  <c:v>1</c:v>
                </c:pt>
                <c:pt idx="8">
                  <c:v>1</c:v>
                </c:pt>
                <c:pt idx="9">
                  <c:v>1</c:v>
                </c:pt>
                <c:pt idx="10">
                  <c:v>1</c:v>
                </c:pt>
                <c:pt idx="11">
                  <c:v>0.6</c:v>
                </c:pt>
                <c:pt idx="12">
                  <c:v>1</c:v>
                </c:pt>
                <c:pt idx="14">
                  <c:v>1</c:v>
                </c:pt>
                <c:pt idx="15">
                  <c:v>1</c:v>
                </c:pt>
                <c:pt idx="16">
                  <c:v>1</c:v>
                </c:pt>
                <c:pt idx="17">
                  <c:v>1</c:v>
                </c:pt>
                <c:pt idx="18">
                  <c:v>1</c:v>
                </c:pt>
                <c:pt idx="19">
                  <c:v>1</c:v>
                </c:pt>
                <c:pt idx="20">
                  <c:v>0.6</c:v>
                </c:pt>
                <c:pt idx="21">
                  <c:v>0.4</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0.8</c:v>
                </c:pt>
                <c:pt idx="3">
                  <c:v>0.8</c:v>
                </c:pt>
                <c:pt idx="4">
                  <c:v>0.7</c:v>
                </c:pt>
                <c:pt idx="5">
                  <c:v>1</c:v>
                </c:pt>
                <c:pt idx="6">
                  <c:v>0.8</c:v>
                </c:pt>
                <c:pt idx="7">
                  <c:v>1</c:v>
                </c:pt>
                <c:pt idx="8">
                  <c:v>1</c:v>
                </c:pt>
                <c:pt idx="9">
                  <c:v>1</c:v>
                </c:pt>
                <c:pt idx="10">
                  <c:v>1</c:v>
                </c:pt>
                <c:pt idx="11">
                  <c:v>0.6</c:v>
                </c:pt>
                <c:pt idx="12">
                  <c:v>1</c:v>
                </c:pt>
                <c:pt idx="14">
                  <c:v>1</c:v>
                </c:pt>
                <c:pt idx="15">
                  <c:v>1</c:v>
                </c:pt>
                <c:pt idx="16">
                  <c:v>1</c:v>
                </c:pt>
                <c:pt idx="17">
                  <c:v>1</c:v>
                </c:pt>
                <c:pt idx="18">
                  <c:v>1</c:v>
                </c:pt>
                <c:pt idx="19">
                  <c:v>1</c:v>
                </c:pt>
                <c:pt idx="20">
                  <c:v>0.6</c:v>
                </c:pt>
                <c:pt idx="21">
                  <c:v>0.4</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0.8</c:v>
                </c:pt>
                <c:pt idx="3">
                  <c:v>0.8</c:v>
                </c:pt>
                <c:pt idx="4">
                  <c:v>0.7</c:v>
                </c:pt>
                <c:pt idx="5">
                  <c:v>1</c:v>
                </c:pt>
                <c:pt idx="6">
                  <c:v>0.8</c:v>
                </c:pt>
                <c:pt idx="7">
                  <c:v>1</c:v>
                </c:pt>
                <c:pt idx="8">
                  <c:v>1</c:v>
                </c:pt>
                <c:pt idx="9">
                  <c:v>1</c:v>
                </c:pt>
                <c:pt idx="10">
                  <c:v>1</c:v>
                </c:pt>
                <c:pt idx="11">
                  <c:v>0.6</c:v>
                </c:pt>
                <c:pt idx="12">
                  <c:v>1</c:v>
                </c:pt>
                <c:pt idx="14">
                  <c:v>1</c:v>
                </c:pt>
                <c:pt idx="15">
                  <c:v>1</c:v>
                </c:pt>
                <c:pt idx="16">
                  <c:v>1</c:v>
                </c:pt>
                <c:pt idx="17">
                  <c:v>1</c:v>
                </c:pt>
                <c:pt idx="18">
                  <c:v>1</c:v>
                </c:pt>
                <c:pt idx="19">
                  <c:v>1</c:v>
                </c:pt>
                <c:pt idx="20">
                  <c:v>0.6</c:v>
                </c:pt>
                <c:pt idx="21">
                  <c:v>0.4</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0.8</c:v>
                </c:pt>
                <c:pt idx="3">
                  <c:v>0.8</c:v>
                </c:pt>
                <c:pt idx="4">
                  <c:v>0.7</c:v>
                </c:pt>
                <c:pt idx="5">
                  <c:v>1</c:v>
                </c:pt>
                <c:pt idx="6">
                  <c:v>0.8</c:v>
                </c:pt>
                <c:pt idx="7">
                  <c:v>1</c:v>
                </c:pt>
                <c:pt idx="8">
                  <c:v>1</c:v>
                </c:pt>
                <c:pt idx="9">
                  <c:v>1</c:v>
                </c:pt>
                <c:pt idx="10">
                  <c:v>1</c:v>
                </c:pt>
                <c:pt idx="11">
                  <c:v>0.6</c:v>
                </c:pt>
                <c:pt idx="12">
                  <c:v>1</c:v>
                </c:pt>
                <c:pt idx="14">
                  <c:v>1</c:v>
                </c:pt>
                <c:pt idx="15">
                  <c:v>1</c:v>
                </c:pt>
                <c:pt idx="16">
                  <c:v>1</c:v>
                </c:pt>
                <c:pt idx="17">
                  <c:v>1</c:v>
                </c:pt>
                <c:pt idx="18">
                  <c:v>1</c:v>
                </c:pt>
                <c:pt idx="19">
                  <c:v>1</c:v>
                </c:pt>
                <c:pt idx="20">
                  <c:v>0.6</c:v>
                </c:pt>
                <c:pt idx="21">
                  <c:v>0.4</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0.8</c:v>
                </c:pt>
                <c:pt idx="3">
                  <c:v>0.8</c:v>
                </c:pt>
                <c:pt idx="4">
                  <c:v>0.7</c:v>
                </c:pt>
                <c:pt idx="5">
                  <c:v>1</c:v>
                </c:pt>
                <c:pt idx="6">
                  <c:v>0.8</c:v>
                </c:pt>
                <c:pt idx="7">
                  <c:v>1</c:v>
                </c:pt>
                <c:pt idx="8">
                  <c:v>1</c:v>
                </c:pt>
                <c:pt idx="9">
                  <c:v>1</c:v>
                </c:pt>
                <c:pt idx="10">
                  <c:v>1</c:v>
                </c:pt>
                <c:pt idx="11">
                  <c:v>0.6</c:v>
                </c:pt>
                <c:pt idx="12">
                  <c:v>1</c:v>
                </c:pt>
                <c:pt idx="14">
                  <c:v>1</c:v>
                </c:pt>
                <c:pt idx="15">
                  <c:v>1</c:v>
                </c:pt>
                <c:pt idx="16">
                  <c:v>1</c:v>
                </c:pt>
                <c:pt idx="17">
                  <c:v>1</c:v>
                </c:pt>
                <c:pt idx="18">
                  <c:v>1</c:v>
                </c:pt>
                <c:pt idx="19">
                  <c:v>1</c:v>
                </c:pt>
                <c:pt idx="20">
                  <c:v>0.6</c:v>
                </c:pt>
                <c:pt idx="21">
                  <c:v>0.4</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0.8</c:v>
                </c:pt>
                <c:pt idx="3">
                  <c:v>0.8</c:v>
                </c:pt>
                <c:pt idx="4">
                  <c:v>0.7</c:v>
                </c:pt>
                <c:pt idx="5">
                  <c:v>1</c:v>
                </c:pt>
                <c:pt idx="6">
                  <c:v>0.8</c:v>
                </c:pt>
                <c:pt idx="7">
                  <c:v>1</c:v>
                </c:pt>
                <c:pt idx="8">
                  <c:v>1</c:v>
                </c:pt>
                <c:pt idx="9">
                  <c:v>1</c:v>
                </c:pt>
                <c:pt idx="10">
                  <c:v>1</c:v>
                </c:pt>
                <c:pt idx="11">
                  <c:v>0.6</c:v>
                </c:pt>
                <c:pt idx="12">
                  <c:v>1</c:v>
                </c:pt>
                <c:pt idx="14">
                  <c:v>1</c:v>
                </c:pt>
                <c:pt idx="15">
                  <c:v>1</c:v>
                </c:pt>
                <c:pt idx="16">
                  <c:v>1</c:v>
                </c:pt>
                <c:pt idx="17">
                  <c:v>1</c:v>
                </c:pt>
                <c:pt idx="18">
                  <c:v>1</c:v>
                </c:pt>
                <c:pt idx="19">
                  <c:v>1</c:v>
                </c:pt>
                <c:pt idx="20">
                  <c:v>0.6</c:v>
                </c:pt>
                <c:pt idx="21">
                  <c:v>0.4</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0.8</c:v>
                </c:pt>
                <c:pt idx="3">
                  <c:v>0.8</c:v>
                </c:pt>
                <c:pt idx="4">
                  <c:v>0.7</c:v>
                </c:pt>
                <c:pt idx="5">
                  <c:v>1</c:v>
                </c:pt>
                <c:pt idx="6">
                  <c:v>0.8</c:v>
                </c:pt>
                <c:pt idx="7">
                  <c:v>1</c:v>
                </c:pt>
                <c:pt idx="8">
                  <c:v>1</c:v>
                </c:pt>
                <c:pt idx="9">
                  <c:v>1</c:v>
                </c:pt>
                <c:pt idx="10">
                  <c:v>1</c:v>
                </c:pt>
                <c:pt idx="11">
                  <c:v>0.6</c:v>
                </c:pt>
                <c:pt idx="12">
                  <c:v>1</c:v>
                </c:pt>
                <c:pt idx="14">
                  <c:v>1</c:v>
                </c:pt>
                <c:pt idx="15">
                  <c:v>1</c:v>
                </c:pt>
                <c:pt idx="16">
                  <c:v>1</c:v>
                </c:pt>
                <c:pt idx="17">
                  <c:v>1</c:v>
                </c:pt>
                <c:pt idx="18">
                  <c:v>1</c:v>
                </c:pt>
                <c:pt idx="19">
                  <c:v>1</c:v>
                </c:pt>
                <c:pt idx="20">
                  <c:v>0.6</c:v>
                </c:pt>
                <c:pt idx="21">
                  <c:v>0.4</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132513912"/>
        <c:axId val="132514304"/>
        <c:axId val="0"/>
      </c:bar3DChart>
      <c:catAx>
        <c:axId val="132513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32514304"/>
        <c:crosses val="autoZero"/>
        <c:auto val="1"/>
        <c:lblAlgn val="ctr"/>
        <c:lblOffset val="100"/>
        <c:noMultiLvlLbl val="0"/>
      </c:catAx>
      <c:valAx>
        <c:axId val="132514304"/>
        <c:scaling>
          <c:orientation val="minMax"/>
        </c:scaling>
        <c:delete val="1"/>
        <c:axPos val="l"/>
        <c:numFmt formatCode="0%" sourceLinked="1"/>
        <c:majorTickMark val="none"/>
        <c:minorTickMark val="none"/>
        <c:tickLblPos val="nextTo"/>
        <c:crossAx val="132513912"/>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1</c:v>
                </c:pt>
                <c:pt idx="1">
                  <c:v>1</c:v>
                </c:pt>
                <c:pt idx="2">
                  <c:v>1</c:v>
                </c:pt>
                <c:pt idx="3">
                  <c:v>1</c:v>
                </c:pt>
                <c:pt idx="4">
                  <c:v>1</c:v>
                </c:pt>
                <c:pt idx="5">
                  <c:v>1</c:v>
                </c:pt>
                <c:pt idx="6">
                  <c:v>0.9</c:v>
                </c:pt>
                <c:pt idx="7">
                  <c:v>1</c:v>
                </c:pt>
                <c:pt idx="8">
                  <c:v>1</c:v>
                </c:pt>
              </c:numCache>
            </c:numRef>
          </c:val>
          <c:extLst xmlns:c16r2="http://schemas.microsoft.com/office/drawing/2015/06/char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164074584"/>
        <c:axId val="164074976"/>
        <c:axId val="0"/>
      </c:bar3DChart>
      <c:catAx>
        <c:axId val="164074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4074976"/>
        <c:crosses val="autoZero"/>
        <c:auto val="1"/>
        <c:lblAlgn val="ctr"/>
        <c:lblOffset val="100"/>
        <c:noMultiLvlLbl val="0"/>
      </c:catAx>
      <c:valAx>
        <c:axId val="164074976"/>
        <c:scaling>
          <c:orientation val="minMax"/>
        </c:scaling>
        <c:delete val="1"/>
        <c:axPos val="l"/>
        <c:numFmt formatCode="0%" sourceLinked="1"/>
        <c:majorTickMark val="none"/>
        <c:minorTickMark val="none"/>
        <c:tickLblPos val="nextTo"/>
        <c:crossAx val="1640745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1</c:v>
                </c:pt>
                <c:pt idx="1">
                  <c:v>1</c:v>
                </c:pt>
                <c:pt idx="2">
                  <c:v>1</c:v>
                </c:pt>
                <c:pt idx="3">
                  <c:v>1</c:v>
                </c:pt>
                <c:pt idx="4">
                  <c:v>1</c:v>
                </c:pt>
                <c:pt idx="5">
                  <c:v>1</c:v>
                </c:pt>
                <c:pt idx="6">
                  <c:v>1</c:v>
                </c:pt>
                <c:pt idx="7">
                  <c:v>1</c:v>
                </c:pt>
                <c:pt idx="8">
                  <c:v>1</c:v>
                </c:pt>
                <c:pt idx="9">
                  <c:v>1</c:v>
                </c:pt>
              </c:numCache>
            </c:numRef>
          </c:val>
          <c:extLst xmlns:c16r2="http://schemas.microsoft.com/office/drawing/2015/06/char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164075760"/>
        <c:axId val="164076152"/>
        <c:axId val="0"/>
      </c:bar3DChart>
      <c:catAx>
        <c:axId val="164075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64076152"/>
        <c:crosses val="autoZero"/>
        <c:auto val="1"/>
        <c:lblAlgn val="ctr"/>
        <c:lblOffset val="100"/>
        <c:noMultiLvlLbl val="0"/>
      </c:catAx>
      <c:valAx>
        <c:axId val="164076152"/>
        <c:scaling>
          <c:orientation val="minMax"/>
        </c:scaling>
        <c:delete val="1"/>
        <c:axPos val="l"/>
        <c:numFmt formatCode="0%" sourceLinked="1"/>
        <c:majorTickMark val="none"/>
        <c:minorTickMark val="none"/>
        <c:tickLblPos val="nextTo"/>
        <c:crossAx val="16407576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36</xdr:row>
      <xdr:rowOff>14287</xdr:rowOff>
    </xdr:from>
    <xdr:to>
      <xdr:col>3</xdr:col>
      <xdr:colOff>1409699</xdr:colOff>
      <xdr:row>50</xdr:row>
      <xdr:rowOff>85724</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opLeftCell="A13" workbookViewId="0">
      <selection activeCell="E2" sqref="E2"/>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62" t="e">
        <f>Institución</f>
        <v>#NAME?</v>
      </c>
      <c r="B1" s="63"/>
      <c r="C1" s="63"/>
      <c r="D1" s="14" t="s">
        <v>0</v>
      </c>
      <c r="E1" s="15" t="s">
        <v>57</v>
      </c>
    </row>
    <row r="2" spans="1:5" x14ac:dyDescent="0.25">
      <c r="A2" s="64" t="s">
        <v>32</v>
      </c>
      <c r="B2" s="65"/>
      <c r="C2" s="65"/>
      <c r="D2" s="13" t="s">
        <v>1</v>
      </c>
      <c r="E2" s="16" t="s">
        <v>16</v>
      </c>
    </row>
    <row r="3" spans="1:5" x14ac:dyDescent="0.25">
      <c r="A3" s="66" t="s">
        <v>41</v>
      </c>
      <c r="B3" s="67"/>
      <c r="C3" s="67"/>
      <c r="D3" s="13" t="s">
        <v>2</v>
      </c>
      <c r="E3" s="17">
        <v>43101</v>
      </c>
    </row>
    <row r="4" spans="1:5" x14ac:dyDescent="0.25">
      <c r="A4" s="64" t="s">
        <v>12</v>
      </c>
      <c r="B4" s="65"/>
      <c r="C4" s="65"/>
      <c r="D4" s="13" t="s">
        <v>3</v>
      </c>
      <c r="E4" s="18" t="s">
        <v>16</v>
      </c>
    </row>
    <row r="5" spans="1:5" ht="15.75" thickBot="1" x14ac:dyDescent="0.3">
      <c r="A5" s="68" t="s">
        <v>27</v>
      </c>
      <c r="B5" s="69"/>
      <c r="C5" s="69"/>
      <c r="D5" s="19" t="s">
        <v>2</v>
      </c>
      <c r="E5" s="20">
        <v>43101</v>
      </c>
    </row>
    <row r="7" spans="1:5" ht="48" customHeight="1" x14ac:dyDescent="0.25">
      <c r="A7" s="59" t="s">
        <v>31</v>
      </c>
      <c r="B7" s="59"/>
      <c r="C7" s="59"/>
      <c r="D7" s="59"/>
      <c r="E7" s="59"/>
    </row>
    <row r="8" spans="1:5" ht="62.25" customHeight="1" x14ac:dyDescent="0.25">
      <c r="A8" s="60" t="s">
        <v>33</v>
      </c>
      <c r="B8" s="60"/>
      <c r="C8" s="60"/>
      <c r="D8" s="60"/>
      <c r="E8" s="60"/>
    </row>
    <row r="9" spans="1:5" ht="35.25" customHeight="1" x14ac:dyDescent="0.25">
      <c r="A9" s="60" t="s">
        <v>37</v>
      </c>
      <c r="B9" s="60"/>
      <c r="C9" s="60"/>
      <c r="D9" s="60"/>
      <c r="E9" s="60"/>
    </row>
    <row r="10" spans="1:5" ht="68.25" customHeight="1" x14ac:dyDescent="0.25">
      <c r="A10" s="22" t="s">
        <v>28</v>
      </c>
      <c r="B10" s="61" t="s">
        <v>38</v>
      </c>
      <c r="C10" s="61"/>
      <c r="D10" s="61"/>
      <c r="E10" s="61"/>
    </row>
    <row r="11" spans="1:5" ht="58.5" customHeight="1" x14ac:dyDescent="0.25">
      <c r="A11" s="23" t="s">
        <v>29</v>
      </c>
      <c r="B11" s="61" t="s">
        <v>30</v>
      </c>
      <c r="C11" s="61"/>
      <c r="D11" s="61"/>
      <c r="E11" s="61"/>
    </row>
    <row r="12" spans="1:5" ht="62.25" customHeight="1" x14ac:dyDescent="0.25">
      <c r="A12" s="23" t="s">
        <v>39</v>
      </c>
      <c r="B12" s="61" t="s">
        <v>40</v>
      </c>
      <c r="C12" s="61"/>
      <c r="D12" s="61"/>
      <c r="E12" s="61"/>
    </row>
    <row r="14" spans="1:5" ht="61.5" customHeight="1" x14ac:dyDescent="0.25">
      <c r="A14" s="60" t="s">
        <v>34</v>
      </c>
      <c r="B14" s="60"/>
      <c r="C14" s="60"/>
      <c r="D14" s="60"/>
      <c r="E14" s="60"/>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59" t="s">
        <v>42</v>
      </c>
      <c r="B21" s="59"/>
      <c r="C21" s="59"/>
      <c r="D21" s="59"/>
      <c r="E21" s="59"/>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H41"/>
  <sheetViews>
    <sheetView topLeftCell="A34" workbookViewId="0">
      <selection activeCell="A7" sqref="A7:E7"/>
    </sheetView>
  </sheetViews>
  <sheetFormatPr baseColWidth="10" defaultColWidth="0" defaultRowHeight="12.75" x14ac:dyDescent="0.2"/>
  <cols>
    <col min="1" max="1" width="17.5703125" style="27" customWidth="1"/>
    <col min="2" max="2" width="39.5703125" style="27" customWidth="1"/>
    <col min="3" max="3" width="20.28515625" style="27" customWidth="1"/>
    <col min="4" max="4" width="19.28515625" style="27" customWidth="1"/>
    <col min="5" max="5" width="15.140625" style="27" customWidth="1"/>
    <col min="6" max="6" width="5.140625" style="27" customWidth="1"/>
    <col min="7" max="7" width="18.42578125" style="27" hidden="1" customWidth="1"/>
    <col min="8" max="16384" width="11.42578125" style="27" hidden="1"/>
  </cols>
  <sheetData>
    <row r="1" spans="1:8" ht="15.75" customHeight="1" x14ac:dyDescent="0.2">
      <c r="A1" s="73" t="s">
        <v>56</v>
      </c>
      <c r="B1" s="74"/>
      <c r="C1" s="74"/>
      <c r="D1" s="24" t="s">
        <v>0</v>
      </c>
      <c r="E1" s="25" t="s">
        <v>57</v>
      </c>
      <c r="F1" s="26"/>
      <c r="G1" s="26"/>
    </row>
    <row r="2" spans="1:8" ht="15.75" customHeight="1" x14ac:dyDescent="0.2">
      <c r="A2" s="75" t="s">
        <v>176</v>
      </c>
      <c r="B2" s="76"/>
      <c r="C2" s="76"/>
      <c r="D2" s="28" t="s">
        <v>1</v>
      </c>
      <c r="E2" s="29" t="s">
        <v>178</v>
      </c>
      <c r="F2" s="26"/>
      <c r="G2" s="26"/>
    </row>
    <row r="3" spans="1:8" ht="15.75" customHeight="1" x14ac:dyDescent="0.2">
      <c r="A3" s="77" t="s">
        <v>43</v>
      </c>
      <c r="B3" s="78"/>
      <c r="C3" s="78"/>
      <c r="D3" s="28" t="s">
        <v>2</v>
      </c>
      <c r="E3" s="30">
        <v>43677</v>
      </c>
    </row>
    <row r="4" spans="1:8" ht="15.75" customHeight="1" x14ac:dyDescent="0.2">
      <c r="A4" s="75" t="s">
        <v>177</v>
      </c>
      <c r="B4" s="76"/>
      <c r="C4" s="76"/>
      <c r="D4" s="28" t="s">
        <v>3</v>
      </c>
      <c r="E4" s="31" t="s">
        <v>179</v>
      </c>
    </row>
    <row r="5" spans="1:8" ht="15.75" customHeight="1" thickBot="1" x14ac:dyDescent="0.25">
      <c r="A5" s="79" t="s">
        <v>13</v>
      </c>
      <c r="B5" s="80"/>
      <c r="C5" s="80"/>
      <c r="D5" s="32" t="s">
        <v>2</v>
      </c>
      <c r="E5" s="33">
        <v>43677</v>
      </c>
    </row>
    <row r="6" spans="1:8" x14ac:dyDescent="0.2">
      <c r="A6" s="26"/>
      <c r="B6" s="26"/>
      <c r="C6" s="26"/>
      <c r="D6" s="26"/>
      <c r="E6" s="26"/>
      <c r="F6" s="26"/>
      <c r="G6" s="26"/>
    </row>
    <row r="7" spans="1:8" ht="30" customHeight="1" x14ac:dyDescent="0.2">
      <c r="A7" s="72" t="s">
        <v>18</v>
      </c>
      <c r="B7" s="72"/>
      <c r="C7" s="72"/>
      <c r="D7" s="72"/>
      <c r="E7" s="72"/>
      <c r="F7" s="34"/>
      <c r="G7" s="34"/>
      <c r="H7" s="26"/>
    </row>
    <row r="8" spans="1:8" x14ac:dyDescent="0.2">
      <c r="A8" s="35"/>
      <c r="B8" s="35"/>
      <c r="C8" s="35"/>
      <c r="D8" s="34"/>
      <c r="E8" s="34"/>
      <c r="H8" s="26"/>
    </row>
    <row r="9" spans="1:8" x14ac:dyDescent="0.2">
      <c r="C9" s="35"/>
      <c r="D9" s="36" t="s">
        <v>4</v>
      </c>
      <c r="E9" s="36" t="s">
        <v>5</v>
      </c>
      <c r="H9" s="26"/>
    </row>
    <row r="10" spans="1:8" x14ac:dyDescent="0.2">
      <c r="B10" s="48"/>
      <c r="C10" s="35"/>
      <c r="D10" s="37" t="s">
        <v>6</v>
      </c>
      <c r="E10" s="38" t="s">
        <v>7</v>
      </c>
      <c r="H10" s="26"/>
    </row>
    <row r="11" spans="1:8" x14ac:dyDescent="0.2">
      <c r="C11" s="35"/>
      <c r="D11" s="37" t="s">
        <v>8</v>
      </c>
      <c r="E11" s="39" t="s">
        <v>9</v>
      </c>
      <c r="H11" s="26"/>
    </row>
    <row r="12" spans="1:8" x14ac:dyDescent="0.2">
      <c r="C12" s="35"/>
      <c r="D12" s="40">
        <v>1</v>
      </c>
      <c r="E12" s="41" t="s">
        <v>10</v>
      </c>
      <c r="H12" s="26"/>
    </row>
    <row r="13" spans="1:8" x14ac:dyDescent="0.2">
      <c r="A13" s="35"/>
      <c r="B13" s="35"/>
      <c r="C13" s="35"/>
      <c r="D13" s="34"/>
      <c r="E13" s="34"/>
      <c r="H13" s="26"/>
    </row>
    <row r="14" spans="1:8" x14ac:dyDescent="0.2">
      <c r="A14" s="26"/>
      <c r="B14" s="26"/>
      <c r="E14" s="26"/>
      <c r="H14" s="26"/>
    </row>
    <row r="15" spans="1:8" ht="25.5" x14ac:dyDescent="0.2">
      <c r="A15" s="42" t="s">
        <v>11</v>
      </c>
      <c r="B15" s="42" t="s">
        <v>35</v>
      </c>
      <c r="C15" s="43" t="s">
        <v>14</v>
      </c>
      <c r="D15" s="43" t="s">
        <v>15</v>
      </c>
      <c r="E15" s="43" t="s">
        <v>36</v>
      </c>
    </row>
    <row r="16" spans="1:8" ht="48" x14ac:dyDescent="0.2">
      <c r="A16" s="44">
        <v>101</v>
      </c>
      <c r="B16" s="55" t="s">
        <v>58</v>
      </c>
      <c r="C16" s="47">
        <v>1</v>
      </c>
      <c r="D16" s="53" t="s">
        <v>169</v>
      </c>
      <c r="E16" s="54">
        <v>43517</v>
      </c>
    </row>
    <row r="17" spans="1:5" ht="84" x14ac:dyDescent="0.2">
      <c r="A17" s="44">
        <v>102</v>
      </c>
      <c r="B17" s="55" t="s">
        <v>59</v>
      </c>
      <c r="C17" s="47">
        <v>0.2</v>
      </c>
      <c r="D17" s="53" t="s">
        <v>259</v>
      </c>
      <c r="E17" s="54">
        <v>43665</v>
      </c>
    </row>
    <row r="18" spans="1:5" ht="72" x14ac:dyDescent="0.2">
      <c r="A18" s="44">
        <v>103</v>
      </c>
      <c r="B18" s="55" t="s">
        <v>60</v>
      </c>
      <c r="C18" s="47">
        <v>1</v>
      </c>
      <c r="D18" s="53" t="s">
        <v>170</v>
      </c>
      <c r="E18" s="54">
        <v>43545</v>
      </c>
    </row>
    <row r="19" spans="1:5" ht="38.25" x14ac:dyDescent="0.2">
      <c r="A19" s="44">
        <v>104</v>
      </c>
      <c r="B19" s="55" t="s">
        <v>61</v>
      </c>
      <c r="C19" s="47">
        <v>1</v>
      </c>
      <c r="D19" s="53" t="s">
        <v>171</v>
      </c>
      <c r="E19" s="54">
        <v>43531</v>
      </c>
    </row>
    <row r="20" spans="1:5" ht="63.75" x14ac:dyDescent="0.2">
      <c r="A20" s="44">
        <v>105</v>
      </c>
      <c r="B20" s="55" t="s">
        <v>62</v>
      </c>
      <c r="C20" s="47">
        <v>1</v>
      </c>
      <c r="D20" s="53" t="s">
        <v>172</v>
      </c>
      <c r="E20" s="54">
        <v>43552</v>
      </c>
    </row>
    <row r="21" spans="1:5" ht="63.75" x14ac:dyDescent="0.2">
      <c r="A21" s="44">
        <v>106</v>
      </c>
      <c r="B21" s="55" t="s">
        <v>63</v>
      </c>
      <c r="C21" s="47">
        <v>1</v>
      </c>
      <c r="D21" s="53" t="s">
        <v>213</v>
      </c>
      <c r="E21" s="54">
        <v>43466</v>
      </c>
    </row>
    <row r="22" spans="1:5" ht="48" x14ac:dyDescent="0.2">
      <c r="A22" s="44">
        <v>107</v>
      </c>
      <c r="B22" s="55" t="s">
        <v>64</v>
      </c>
      <c r="C22" s="47">
        <v>0.2</v>
      </c>
      <c r="D22" s="53" t="s">
        <v>259</v>
      </c>
      <c r="E22" s="54">
        <v>43665</v>
      </c>
    </row>
    <row r="23" spans="1:5" ht="60" x14ac:dyDescent="0.2">
      <c r="A23" s="44">
        <v>108</v>
      </c>
      <c r="B23" s="55" t="s">
        <v>65</v>
      </c>
      <c r="C23" s="47">
        <v>0.2</v>
      </c>
      <c r="D23" s="53" t="s">
        <v>259</v>
      </c>
      <c r="E23" s="54">
        <v>43665</v>
      </c>
    </row>
    <row r="24" spans="1:5" ht="48" x14ac:dyDescent="0.2">
      <c r="A24" s="44">
        <v>109</v>
      </c>
      <c r="B24" s="55" t="s">
        <v>66</v>
      </c>
      <c r="C24" s="47">
        <v>0.1</v>
      </c>
      <c r="D24" s="53" t="s">
        <v>259</v>
      </c>
      <c r="E24" s="54">
        <v>43665</v>
      </c>
    </row>
    <row r="25" spans="1:5" ht="84" x14ac:dyDescent="0.2">
      <c r="A25" s="44">
        <v>110</v>
      </c>
      <c r="B25" s="55" t="s">
        <v>67</v>
      </c>
      <c r="C25" s="88">
        <v>1</v>
      </c>
      <c r="D25" s="90" t="s">
        <v>214</v>
      </c>
      <c r="E25" s="57">
        <v>43646</v>
      </c>
    </row>
    <row r="26" spans="1:5" ht="25.5" x14ac:dyDescent="0.2">
      <c r="A26" s="44">
        <v>111</v>
      </c>
      <c r="B26" s="46" t="s">
        <v>68</v>
      </c>
      <c r="C26" s="47">
        <v>1</v>
      </c>
      <c r="D26" s="53" t="s">
        <v>196</v>
      </c>
      <c r="E26" s="54">
        <v>43466</v>
      </c>
    </row>
    <row r="27" spans="1:5" ht="96" x14ac:dyDescent="0.2">
      <c r="A27" s="44">
        <v>112</v>
      </c>
      <c r="B27" s="46" t="s">
        <v>69</v>
      </c>
      <c r="C27" s="47">
        <v>1</v>
      </c>
      <c r="D27" s="53" t="s">
        <v>174</v>
      </c>
      <c r="E27" s="54">
        <v>43598</v>
      </c>
    </row>
    <row r="28" spans="1:5" ht="36" x14ac:dyDescent="0.2">
      <c r="A28" s="44">
        <v>113</v>
      </c>
      <c r="B28" s="46" t="s">
        <v>70</v>
      </c>
      <c r="C28" s="47">
        <v>1</v>
      </c>
      <c r="D28" s="53" t="s">
        <v>197</v>
      </c>
      <c r="E28" s="54">
        <v>43466</v>
      </c>
    </row>
    <row r="29" spans="1:5" ht="25.5" x14ac:dyDescent="0.2">
      <c r="A29" s="44">
        <v>114</v>
      </c>
      <c r="B29" s="46" t="s">
        <v>71</v>
      </c>
      <c r="C29" s="47">
        <v>1</v>
      </c>
      <c r="D29" s="53" t="s">
        <v>175</v>
      </c>
      <c r="E29" s="54">
        <v>43602</v>
      </c>
    </row>
    <row r="30" spans="1:5" ht="48" x14ac:dyDescent="0.2">
      <c r="A30" s="44">
        <v>115</v>
      </c>
      <c r="B30" s="46" t="s">
        <v>72</v>
      </c>
      <c r="C30" s="50">
        <v>1</v>
      </c>
      <c r="D30" s="53" t="s">
        <v>200</v>
      </c>
      <c r="E30" s="54">
        <v>43466</v>
      </c>
    </row>
    <row r="31" spans="1:5" ht="60" x14ac:dyDescent="0.2">
      <c r="A31" s="44">
        <v>116</v>
      </c>
      <c r="B31" s="55" t="s">
        <v>73</v>
      </c>
      <c r="C31" s="50">
        <v>1</v>
      </c>
      <c r="D31" s="53" t="s">
        <v>215</v>
      </c>
      <c r="E31" s="54">
        <v>43466</v>
      </c>
    </row>
    <row r="32" spans="1:5" ht="63.75" x14ac:dyDescent="0.2">
      <c r="A32" s="44">
        <v>117</v>
      </c>
      <c r="B32" s="46" t="s">
        <v>74</v>
      </c>
      <c r="C32" s="50">
        <v>1</v>
      </c>
      <c r="D32" s="53" t="s">
        <v>201</v>
      </c>
      <c r="E32" s="54">
        <v>43580</v>
      </c>
    </row>
    <row r="33" spans="1:5" ht="72" x14ac:dyDescent="0.2">
      <c r="A33" s="44">
        <v>118</v>
      </c>
      <c r="B33" s="46" t="s">
        <v>75</v>
      </c>
      <c r="C33" s="50">
        <v>0</v>
      </c>
      <c r="D33" s="53" t="s">
        <v>198</v>
      </c>
      <c r="E33" s="57"/>
    </row>
    <row r="34" spans="1:5" ht="48" x14ac:dyDescent="0.2">
      <c r="A34" s="44">
        <v>119</v>
      </c>
      <c r="B34" s="46" t="s">
        <v>76</v>
      </c>
      <c r="C34" s="50">
        <v>1</v>
      </c>
      <c r="D34" s="53" t="s">
        <v>199</v>
      </c>
      <c r="E34" s="54">
        <v>43466</v>
      </c>
    </row>
    <row r="35" spans="1:5" ht="15" customHeight="1" x14ac:dyDescent="0.2">
      <c r="A35" s="70" t="s">
        <v>17</v>
      </c>
      <c r="B35" s="71"/>
      <c r="C35" s="51">
        <f>IFERROR(AVERAGE(C16:C34),"")</f>
        <v>0.77368421052631575</v>
      </c>
    </row>
    <row r="36" spans="1:5" ht="15" x14ac:dyDescent="0.25">
      <c r="C36" s="45"/>
    </row>
    <row r="37" spans="1:5" ht="15" x14ac:dyDescent="0.25">
      <c r="C37" s="45"/>
    </row>
    <row r="38" spans="1:5" ht="15" x14ac:dyDescent="0.25">
      <c r="A38" s="45"/>
      <c r="B38" s="45"/>
      <c r="C38" s="45"/>
    </row>
    <row r="39" spans="1:5" ht="15" x14ac:dyDescent="0.25">
      <c r="A39" s="45"/>
      <c r="B39" s="45"/>
      <c r="C39" s="45"/>
    </row>
    <row r="40" spans="1:5" ht="15" x14ac:dyDescent="0.25">
      <c r="A40" s="45"/>
      <c r="B40" s="45"/>
    </row>
    <row r="41" spans="1:5" ht="15" x14ac:dyDescent="0.25">
      <c r="A41" s="45"/>
      <c r="B41" s="45"/>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500" yWindow="53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34"/>
  </dataValidations>
  <printOptions horizontalCentered="1"/>
  <pageMargins left="0.70866141732283472" right="0.70866141732283472" top="0.74803149606299213" bottom="0.74803149606299213" header="0.31496062992125984" footer="0.31496062992125984"/>
  <pageSetup scale="80" fitToHeight="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H41"/>
  <sheetViews>
    <sheetView topLeftCell="A22" workbookViewId="0">
      <selection activeCell="A7" sqref="A7:E7"/>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62" t="s">
        <v>56</v>
      </c>
      <c r="B1" s="63"/>
      <c r="C1" s="63"/>
      <c r="D1" s="14" t="s">
        <v>0</v>
      </c>
      <c r="E1" s="15" t="s">
        <v>57</v>
      </c>
      <c r="F1" s="1"/>
      <c r="G1" s="1"/>
    </row>
    <row r="2" spans="1:8" ht="15.75" customHeight="1" x14ac:dyDescent="0.2">
      <c r="A2" s="64" t="str">
        <f>'Comp 1'!A2:C2</f>
        <v>DIRECCIÓN GENERAL DE DESARROLLO SOCIAL Y HUMANO</v>
      </c>
      <c r="B2" s="65"/>
      <c r="C2" s="65"/>
      <c r="D2" s="13" t="s">
        <v>1</v>
      </c>
      <c r="E2" s="16" t="str">
        <f>'Comp 1'!E2</f>
        <v>ALA</v>
      </c>
      <c r="F2" s="1"/>
      <c r="G2" s="1"/>
    </row>
    <row r="3" spans="1:8" ht="15.75" customHeight="1" x14ac:dyDescent="0.2">
      <c r="A3" s="84" t="str">
        <f>'Comp 1'!A3:C3</f>
        <v>Informe de Control Interno SegundoSemestre 2018</v>
      </c>
      <c r="B3" s="85"/>
      <c r="C3" s="85"/>
      <c r="D3" s="13" t="s">
        <v>2</v>
      </c>
      <c r="E3" s="17">
        <v>43677</v>
      </c>
    </row>
    <row r="4" spans="1:8" ht="15.75" customHeight="1" x14ac:dyDescent="0.2">
      <c r="A4" s="64" t="str">
        <f>'Comp 1'!A4:C4</f>
        <v>SUBDIRECCIÓN ADMINISTRATIVA</v>
      </c>
      <c r="B4" s="65"/>
      <c r="C4" s="65"/>
      <c r="D4" s="13" t="s">
        <v>3</v>
      </c>
      <c r="E4" s="18" t="str">
        <f>'Comp 1'!E4</f>
        <v>PER</v>
      </c>
    </row>
    <row r="5" spans="1:8" ht="15.75" customHeight="1" thickBot="1" x14ac:dyDescent="0.25">
      <c r="A5" s="86" t="s">
        <v>20</v>
      </c>
      <c r="B5" s="87"/>
      <c r="C5" s="87"/>
      <c r="D5" s="19" t="s">
        <v>2</v>
      </c>
      <c r="E5" s="20">
        <v>43677</v>
      </c>
    </row>
    <row r="6" spans="1:8" x14ac:dyDescent="0.2">
      <c r="A6" s="1"/>
      <c r="B6" s="1"/>
      <c r="C6" s="1"/>
      <c r="D6" s="1"/>
      <c r="E6" s="1"/>
      <c r="F6" s="1"/>
      <c r="G6" s="1"/>
    </row>
    <row r="7" spans="1:8" ht="30" customHeight="1" x14ac:dyDescent="0.2">
      <c r="A7" s="83" t="s">
        <v>19</v>
      </c>
      <c r="B7" s="83"/>
      <c r="C7" s="83"/>
      <c r="D7" s="83"/>
      <c r="E7" s="8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2" t="s">
        <v>35</v>
      </c>
      <c r="C15" s="43" t="s">
        <v>14</v>
      </c>
      <c r="D15" s="43" t="s">
        <v>15</v>
      </c>
      <c r="E15" s="43" t="s">
        <v>36</v>
      </c>
    </row>
    <row r="16" spans="1:8" ht="60" x14ac:dyDescent="0.2">
      <c r="A16" s="21">
        <v>201</v>
      </c>
      <c r="B16" s="55" t="s">
        <v>77</v>
      </c>
      <c r="C16" s="47">
        <v>1</v>
      </c>
      <c r="D16" s="53" t="s">
        <v>194</v>
      </c>
      <c r="E16" s="57">
        <v>43486</v>
      </c>
    </row>
    <row r="17" spans="1:5" ht="72" x14ac:dyDescent="0.2">
      <c r="A17" s="21">
        <v>202</v>
      </c>
      <c r="B17" s="55" t="s">
        <v>78</v>
      </c>
      <c r="C17" s="47">
        <v>1</v>
      </c>
      <c r="D17" s="53" t="s">
        <v>180</v>
      </c>
      <c r="E17" s="54">
        <v>43557</v>
      </c>
    </row>
    <row r="18" spans="1:5" ht="36" x14ac:dyDescent="0.2">
      <c r="A18" s="21">
        <v>203</v>
      </c>
      <c r="B18" s="55" t="s">
        <v>79</v>
      </c>
      <c r="C18" s="47">
        <v>0.2</v>
      </c>
      <c r="D18" s="53" t="s">
        <v>259</v>
      </c>
      <c r="E18" s="54">
        <v>43665</v>
      </c>
    </row>
    <row r="19" spans="1:5" ht="24" x14ac:dyDescent="0.2">
      <c r="A19" s="21">
        <v>204</v>
      </c>
      <c r="B19" s="55" t="s">
        <v>80</v>
      </c>
      <c r="C19" s="47">
        <v>1</v>
      </c>
      <c r="D19" s="53" t="s">
        <v>260</v>
      </c>
      <c r="E19" s="54">
        <v>43605</v>
      </c>
    </row>
    <row r="20" spans="1:5" ht="60" x14ac:dyDescent="0.2">
      <c r="A20" s="21">
        <v>205</v>
      </c>
      <c r="B20" s="55" t="s">
        <v>81</v>
      </c>
      <c r="C20" s="47">
        <v>1</v>
      </c>
      <c r="D20" s="53" t="s">
        <v>261</v>
      </c>
      <c r="E20" s="54">
        <v>43605</v>
      </c>
    </row>
    <row r="21" spans="1:5" ht="36" x14ac:dyDescent="0.2">
      <c r="A21" s="21">
        <v>206</v>
      </c>
      <c r="B21" s="55" t="s">
        <v>82</v>
      </c>
      <c r="C21" s="47">
        <v>1</v>
      </c>
      <c r="D21" s="53" t="s">
        <v>261</v>
      </c>
      <c r="E21" s="54">
        <v>43605</v>
      </c>
    </row>
    <row r="22" spans="1:5" ht="60" x14ac:dyDescent="0.2">
      <c r="A22" s="21">
        <v>207</v>
      </c>
      <c r="B22" s="55" t="s">
        <v>83</v>
      </c>
      <c r="C22" s="47">
        <v>1</v>
      </c>
      <c r="D22" s="53" t="s">
        <v>181</v>
      </c>
      <c r="E22" s="54">
        <v>43496</v>
      </c>
    </row>
    <row r="23" spans="1:5" ht="48" x14ac:dyDescent="0.2">
      <c r="A23" s="21">
        <v>208</v>
      </c>
      <c r="B23" s="55" t="s">
        <v>84</v>
      </c>
      <c r="C23" s="47">
        <v>1</v>
      </c>
      <c r="D23" s="53" t="s">
        <v>259</v>
      </c>
      <c r="E23" s="54">
        <v>43665</v>
      </c>
    </row>
    <row r="24" spans="1:5" ht="72" x14ac:dyDescent="0.2">
      <c r="A24" s="21">
        <v>209</v>
      </c>
      <c r="B24" s="55" t="s">
        <v>85</v>
      </c>
      <c r="C24" s="47">
        <v>1</v>
      </c>
      <c r="D24" s="53" t="s">
        <v>182</v>
      </c>
      <c r="E24" s="54">
        <v>43623</v>
      </c>
    </row>
    <row r="25" spans="1:5" ht="72" x14ac:dyDescent="0.2">
      <c r="A25" s="21">
        <v>210</v>
      </c>
      <c r="B25" s="55" t="s">
        <v>86</v>
      </c>
      <c r="C25" s="47">
        <v>1</v>
      </c>
      <c r="D25" s="53" t="s">
        <v>203</v>
      </c>
      <c r="E25" s="54" t="s">
        <v>204</v>
      </c>
    </row>
    <row r="26" spans="1:5" ht="38.25" x14ac:dyDescent="0.2">
      <c r="A26" s="21">
        <v>211</v>
      </c>
      <c r="B26" s="55" t="s">
        <v>87</v>
      </c>
      <c r="C26" s="47">
        <v>1</v>
      </c>
      <c r="D26" s="53" t="s">
        <v>202</v>
      </c>
      <c r="E26" s="54">
        <v>43617</v>
      </c>
    </row>
    <row r="27" spans="1:5" ht="15" customHeight="1" x14ac:dyDescent="0.2">
      <c r="A27" s="81" t="s">
        <v>17</v>
      </c>
      <c r="B27" s="82"/>
      <c r="C27" s="52">
        <f>IFERROR(AVERAGE(C16:C26),"")</f>
        <v>0.92727272727272725</v>
      </c>
    </row>
    <row r="28" spans="1:5" ht="15" x14ac:dyDescent="0.25">
      <c r="C28" s="12"/>
    </row>
    <row r="29" spans="1:5" ht="15" x14ac:dyDescent="0.25">
      <c r="C29" s="12"/>
    </row>
    <row r="30" spans="1:5" ht="15" x14ac:dyDescent="0.25">
      <c r="C30" s="12"/>
    </row>
    <row r="31" spans="1:5" ht="15" x14ac:dyDescent="0.25">
      <c r="C31" s="12"/>
    </row>
    <row r="32" spans="1:5" ht="15" x14ac:dyDescent="0.25">
      <c r="C32" s="12"/>
    </row>
    <row r="33" spans="1:3" ht="15" x14ac:dyDescent="0.25">
      <c r="C33" s="12"/>
    </row>
    <row r="34" spans="1:3" ht="15" x14ac:dyDescent="0.25">
      <c r="C34" s="12"/>
    </row>
    <row r="35" spans="1:3" ht="15" x14ac:dyDescent="0.25">
      <c r="C35" s="12"/>
    </row>
    <row r="36" spans="1:3" ht="15" x14ac:dyDescent="0.25">
      <c r="C36" s="12"/>
    </row>
    <row r="37" spans="1:3" ht="15" x14ac:dyDescent="0.25">
      <c r="C37" s="12"/>
    </row>
    <row r="38" spans="1:3" ht="15" x14ac:dyDescent="0.25">
      <c r="A38" s="12"/>
      <c r="B38" s="12"/>
      <c r="C38" s="12"/>
    </row>
    <row r="39" spans="1:3" ht="15" x14ac:dyDescent="0.25">
      <c r="A39" s="12"/>
      <c r="B39" s="12"/>
      <c r="C39" s="12"/>
    </row>
    <row r="40" spans="1:3" ht="15" x14ac:dyDescent="0.25">
      <c r="A40" s="12"/>
      <c r="B40" s="12"/>
    </row>
    <row r="41" spans="1:3" ht="15" x14ac:dyDescent="0.25">
      <c r="A41" s="12"/>
      <c r="B41"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disablePrompts="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6"/>
  </dataValidations>
  <printOptions horizontalCentered="1"/>
  <pageMargins left="0.70866141732283472" right="0.70866141732283472" top="0.74803149606299213" bottom="0.74803149606299213" header="0.31496062992125984" footer="0.31496062992125984"/>
  <pageSetup scale="78" fitToHeight="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H96"/>
  <sheetViews>
    <sheetView tabSelected="1" topLeftCell="A61" zoomScaleNormal="100" workbookViewId="0">
      <selection activeCell="E63" sqref="E63"/>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s">
        <v>56</v>
      </c>
      <c r="B1" s="63"/>
      <c r="C1" s="63"/>
      <c r="D1" s="14" t="s">
        <v>0</v>
      </c>
      <c r="E1" s="15" t="s">
        <v>57</v>
      </c>
      <c r="F1" s="1"/>
      <c r="G1" s="1"/>
    </row>
    <row r="2" spans="1:8" ht="15.75" customHeight="1" x14ac:dyDescent="0.2">
      <c r="A2" s="64" t="str">
        <f>'Comp 2'!A2:C2</f>
        <v>DIRECCIÓN GENERAL DE DESARROLLO SOCIAL Y HUMANO</v>
      </c>
      <c r="B2" s="65"/>
      <c r="C2" s="65"/>
      <c r="D2" s="13" t="s">
        <v>1</v>
      </c>
      <c r="E2" s="16" t="str">
        <f>'Comp 1'!E2</f>
        <v>ALA</v>
      </c>
      <c r="F2" s="1"/>
      <c r="G2" s="1"/>
    </row>
    <row r="3" spans="1:8" ht="15.75" customHeight="1" x14ac:dyDescent="0.2">
      <c r="A3" s="84" t="str">
        <f>'Comp 2'!A3:C3</f>
        <v>Informe de Control Interno SegundoSemestre 2018</v>
      </c>
      <c r="B3" s="85"/>
      <c r="C3" s="85"/>
      <c r="D3" s="13" t="s">
        <v>2</v>
      </c>
      <c r="E3" s="17">
        <v>43677</v>
      </c>
    </row>
    <row r="4" spans="1:8" ht="15.75" customHeight="1" x14ac:dyDescent="0.2">
      <c r="A4" s="64" t="str">
        <f>'Comp 2'!A4:C4</f>
        <v>SUBDIRECCIÓN ADMINISTRATIVA</v>
      </c>
      <c r="B4" s="65"/>
      <c r="C4" s="65"/>
      <c r="D4" s="13" t="s">
        <v>3</v>
      </c>
      <c r="E4" s="18" t="str">
        <f>'Comp 1'!E4</f>
        <v>PER</v>
      </c>
    </row>
    <row r="5" spans="1:8" ht="15.75" customHeight="1" thickBot="1" x14ac:dyDescent="0.25">
      <c r="A5" s="86" t="s">
        <v>26</v>
      </c>
      <c r="B5" s="87"/>
      <c r="C5" s="87"/>
      <c r="D5" s="19" t="s">
        <v>2</v>
      </c>
      <c r="E5" s="20">
        <v>43677</v>
      </c>
    </row>
    <row r="6" spans="1:8" x14ac:dyDescent="0.2">
      <c r="A6" s="1"/>
      <c r="B6" s="1"/>
      <c r="C6" s="1"/>
      <c r="D6" s="1"/>
      <c r="E6" s="1"/>
      <c r="F6" s="1"/>
      <c r="G6" s="1"/>
    </row>
    <row r="7" spans="1:8" ht="43.5" customHeight="1" x14ac:dyDescent="0.2">
      <c r="A7" s="83" t="s">
        <v>21</v>
      </c>
      <c r="B7" s="83"/>
      <c r="C7" s="83"/>
      <c r="D7" s="83"/>
      <c r="E7" s="8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35</v>
      </c>
      <c r="C15" s="43" t="s">
        <v>14</v>
      </c>
      <c r="D15" s="43" t="s">
        <v>15</v>
      </c>
      <c r="E15" s="43" t="s">
        <v>36</v>
      </c>
    </row>
    <row r="16" spans="1:8" ht="72" x14ac:dyDescent="0.2">
      <c r="A16" s="21">
        <v>301</v>
      </c>
      <c r="B16" s="55" t="s">
        <v>44</v>
      </c>
      <c r="C16" s="47">
        <v>0.8</v>
      </c>
      <c r="D16" s="56" t="s">
        <v>227</v>
      </c>
      <c r="E16" s="54">
        <v>43466</v>
      </c>
    </row>
    <row r="17" spans="1:5" ht="96" x14ac:dyDescent="0.2">
      <c r="A17" s="21">
        <v>302</v>
      </c>
      <c r="B17" s="46" t="s">
        <v>88</v>
      </c>
      <c r="C17" s="47">
        <v>1</v>
      </c>
      <c r="D17" s="56" t="s">
        <v>205</v>
      </c>
      <c r="E17" s="54">
        <v>43466</v>
      </c>
    </row>
    <row r="18" spans="1:5" ht="132" x14ac:dyDescent="0.2">
      <c r="A18" s="21">
        <v>303</v>
      </c>
      <c r="B18" s="46" t="s">
        <v>89</v>
      </c>
      <c r="C18" s="47">
        <v>1</v>
      </c>
      <c r="D18" s="56" t="s">
        <v>206</v>
      </c>
      <c r="E18" s="57">
        <v>42905</v>
      </c>
    </row>
    <row r="19" spans="1:5" ht="60" x14ac:dyDescent="0.2">
      <c r="A19" s="21">
        <v>304</v>
      </c>
      <c r="B19" s="55" t="s">
        <v>90</v>
      </c>
      <c r="C19" s="47">
        <v>1</v>
      </c>
      <c r="D19" s="56" t="s">
        <v>216</v>
      </c>
      <c r="E19" s="57">
        <v>43672</v>
      </c>
    </row>
    <row r="20" spans="1:5" ht="89.25" x14ac:dyDescent="0.2">
      <c r="A20" s="21">
        <v>305</v>
      </c>
      <c r="B20" s="55" t="s">
        <v>91</v>
      </c>
      <c r="C20" s="47">
        <v>1</v>
      </c>
      <c r="D20" s="56" t="s">
        <v>217</v>
      </c>
      <c r="E20" s="57">
        <v>43220</v>
      </c>
    </row>
    <row r="21" spans="1:5" ht="63.75" x14ac:dyDescent="0.2">
      <c r="A21" s="21">
        <v>306</v>
      </c>
      <c r="B21" s="55" t="s">
        <v>92</v>
      </c>
      <c r="C21" s="47">
        <v>1</v>
      </c>
      <c r="D21" s="56" t="s">
        <v>218</v>
      </c>
      <c r="E21" s="57">
        <v>43220</v>
      </c>
    </row>
    <row r="22" spans="1:5" ht="36" x14ac:dyDescent="0.2">
      <c r="A22" s="21">
        <v>307</v>
      </c>
      <c r="B22" s="55" t="s">
        <v>93</v>
      </c>
      <c r="C22" s="47">
        <v>1</v>
      </c>
      <c r="D22" s="56" t="s">
        <v>219</v>
      </c>
      <c r="E22" s="54">
        <v>43466</v>
      </c>
    </row>
    <row r="23" spans="1:5" ht="38.25" x14ac:dyDescent="0.2">
      <c r="A23" s="21">
        <v>308</v>
      </c>
      <c r="B23" s="55" t="s">
        <v>94</v>
      </c>
      <c r="C23" s="47">
        <v>1</v>
      </c>
      <c r="D23" s="56" t="s">
        <v>220</v>
      </c>
      <c r="E23" s="54">
        <v>43466</v>
      </c>
    </row>
    <row r="24" spans="1:5" ht="25.5" x14ac:dyDescent="0.2">
      <c r="A24" s="21">
        <v>309</v>
      </c>
      <c r="B24" s="55" t="s">
        <v>95</v>
      </c>
      <c r="C24" s="47">
        <v>1</v>
      </c>
      <c r="D24" s="56" t="s">
        <v>221</v>
      </c>
      <c r="E24" s="54">
        <v>43615</v>
      </c>
    </row>
    <row r="25" spans="1:5" ht="48" x14ac:dyDescent="0.2">
      <c r="A25" s="21">
        <v>310</v>
      </c>
      <c r="B25" s="55" t="s">
        <v>96</v>
      </c>
      <c r="C25" s="47">
        <v>1</v>
      </c>
      <c r="D25" s="56" t="s">
        <v>222</v>
      </c>
      <c r="E25" s="54">
        <v>43314</v>
      </c>
    </row>
    <row r="26" spans="1:5" ht="36" x14ac:dyDescent="0.2">
      <c r="A26" s="21">
        <v>311</v>
      </c>
      <c r="B26" s="55" t="s">
        <v>97</v>
      </c>
      <c r="C26" s="47">
        <v>0.1</v>
      </c>
      <c r="D26" s="56" t="s">
        <v>223</v>
      </c>
      <c r="E26" s="54">
        <v>43646</v>
      </c>
    </row>
    <row r="27" spans="1:5" ht="36" x14ac:dyDescent="0.2">
      <c r="A27" s="21">
        <v>312</v>
      </c>
      <c r="B27" s="55" t="s">
        <v>98</v>
      </c>
      <c r="C27" s="47">
        <v>0.1</v>
      </c>
      <c r="D27" s="56" t="s">
        <v>224</v>
      </c>
      <c r="E27" s="54">
        <v>43646</v>
      </c>
    </row>
    <row r="28" spans="1:5" ht="48" x14ac:dyDescent="0.2">
      <c r="A28" s="21">
        <v>313</v>
      </c>
      <c r="B28" s="55" t="s">
        <v>99</v>
      </c>
      <c r="C28" s="88">
        <v>1</v>
      </c>
      <c r="D28" s="89" t="s">
        <v>225</v>
      </c>
      <c r="E28" s="57">
        <v>43646</v>
      </c>
    </row>
    <row r="29" spans="1:5" ht="36" x14ac:dyDescent="0.2">
      <c r="A29" s="21">
        <v>314</v>
      </c>
      <c r="B29" s="55" t="s">
        <v>100</v>
      </c>
      <c r="C29" s="88">
        <v>1</v>
      </c>
      <c r="D29" s="89" t="s">
        <v>225</v>
      </c>
      <c r="E29" s="57">
        <v>43646</v>
      </c>
    </row>
    <row r="30" spans="1:5" ht="60" x14ac:dyDescent="0.2">
      <c r="A30" s="21">
        <v>315</v>
      </c>
      <c r="B30" s="55" t="s">
        <v>101</v>
      </c>
      <c r="C30" s="47">
        <v>1</v>
      </c>
      <c r="D30" s="56" t="s">
        <v>226</v>
      </c>
      <c r="E30" s="57">
        <v>43672</v>
      </c>
    </row>
    <row r="31" spans="1:5" ht="84" x14ac:dyDescent="0.2">
      <c r="A31" s="21">
        <v>316</v>
      </c>
      <c r="B31" s="46" t="s">
        <v>102</v>
      </c>
      <c r="C31" s="47">
        <v>1</v>
      </c>
      <c r="D31" s="56" t="s">
        <v>207</v>
      </c>
      <c r="E31" s="54">
        <v>43466</v>
      </c>
    </row>
    <row r="32" spans="1:5" ht="108" x14ac:dyDescent="0.2">
      <c r="A32" s="21">
        <v>317</v>
      </c>
      <c r="B32" s="46" t="s">
        <v>103</v>
      </c>
      <c r="C32" s="47">
        <v>1</v>
      </c>
      <c r="D32" s="56" t="s">
        <v>208</v>
      </c>
      <c r="E32" s="54">
        <v>43466</v>
      </c>
    </row>
    <row r="33" spans="1:5" ht="96" x14ac:dyDescent="0.2">
      <c r="A33" s="21">
        <v>318</v>
      </c>
      <c r="B33" s="46" t="s">
        <v>104</v>
      </c>
      <c r="C33" s="47">
        <v>1</v>
      </c>
      <c r="D33" s="56" t="s">
        <v>209</v>
      </c>
      <c r="E33" s="57">
        <v>43466</v>
      </c>
    </row>
    <row r="34" spans="1:5" ht="60" x14ac:dyDescent="0.2">
      <c r="A34" s="21">
        <v>319</v>
      </c>
      <c r="B34" s="46" t="s">
        <v>105</v>
      </c>
      <c r="C34" s="47">
        <v>1</v>
      </c>
      <c r="D34" s="56" t="s">
        <v>210</v>
      </c>
      <c r="E34" s="54">
        <v>43466</v>
      </c>
    </row>
    <row r="35" spans="1:5" ht="60" x14ac:dyDescent="0.2">
      <c r="A35" s="21">
        <v>320</v>
      </c>
      <c r="B35" s="55" t="s">
        <v>45</v>
      </c>
      <c r="C35" s="47">
        <v>1</v>
      </c>
      <c r="D35" s="56" t="s">
        <v>228</v>
      </c>
      <c r="E35" s="54">
        <v>43675</v>
      </c>
    </row>
    <row r="36" spans="1:5" ht="84" x14ac:dyDescent="0.2">
      <c r="A36" s="21">
        <v>321</v>
      </c>
      <c r="B36" s="55" t="s">
        <v>106</v>
      </c>
      <c r="C36" s="47">
        <v>0.8</v>
      </c>
      <c r="D36" s="53" t="s">
        <v>239</v>
      </c>
      <c r="E36" s="54">
        <v>43646</v>
      </c>
    </row>
    <row r="37" spans="1:5" ht="84" x14ac:dyDescent="0.2">
      <c r="A37" s="21">
        <v>322</v>
      </c>
      <c r="B37" s="55" t="s">
        <v>107</v>
      </c>
      <c r="C37" s="47">
        <v>0.8</v>
      </c>
      <c r="D37" s="53" t="s">
        <v>229</v>
      </c>
      <c r="E37" s="54">
        <v>43646</v>
      </c>
    </row>
    <row r="38" spans="1:5" ht="120" x14ac:dyDescent="0.2">
      <c r="A38" s="21">
        <v>323</v>
      </c>
      <c r="B38" s="55" t="s">
        <v>108</v>
      </c>
      <c r="C38" s="47">
        <v>1</v>
      </c>
      <c r="D38" s="53" t="s">
        <v>239</v>
      </c>
      <c r="E38" s="54">
        <v>43646</v>
      </c>
    </row>
    <row r="39" spans="1:5" ht="120" x14ac:dyDescent="0.2">
      <c r="A39" s="21">
        <v>324</v>
      </c>
      <c r="B39" s="55" t="s">
        <v>109</v>
      </c>
      <c r="C39" s="47">
        <v>0.6</v>
      </c>
      <c r="D39" s="53" t="s">
        <v>230</v>
      </c>
      <c r="E39" s="54">
        <v>43646</v>
      </c>
    </row>
    <row r="40" spans="1:5" ht="36" x14ac:dyDescent="0.2">
      <c r="A40" s="21">
        <v>325</v>
      </c>
      <c r="B40" s="55" t="s">
        <v>46</v>
      </c>
      <c r="C40" s="47">
        <v>1</v>
      </c>
      <c r="D40" s="53" t="s">
        <v>231</v>
      </c>
      <c r="E40" s="54">
        <v>43646</v>
      </c>
    </row>
    <row r="41" spans="1:5" ht="38.25" x14ac:dyDescent="0.2">
      <c r="A41" s="21">
        <v>326</v>
      </c>
      <c r="B41" s="55" t="s">
        <v>47</v>
      </c>
      <c r="C41" s="47">
        <v>1</v>
      </c>
      <c r="D41" s="53" t="s">
        <v>232</v>
      </c>
      <c r="E41" s="54">
        <v>43646</v>
      </c>
    </row>
    <row r="42" spans="1:5" ht="38.25" x14ac:dyDescent="0.2">
      <c r="A42" s="21">
        <v>327</v>
      </c>
      <c r="B42" s="55" t="s">
        <v>110</v>
      </c>
      <c r="C42" s="47">
        <v>1</v>
      </c>
      <c r="D42" s="53" t="s">
        <v>240</v>
      </c>
      <c r="E42" s="54">
        <v>43646</v>
      </c>
    </row>
    <row r="43" spans="1:5" ht="63.75" x14ac:dyDescent="0.2">
      <c r="A43" s="21">
        <v>328</v>
      </c>
      <c r="B43" s="55" t="s">
        <v>48</v>
      </c>
      <c r="C43" s="47">
        <v>0.8</v>
      </c>
      <c r="D43" s="53" t="s">
        <v>233</v>
      </c>
      <c r="E43" s="54">
        <v>43646</v>
      </c>
    </row>
    <row r="44" spans="1:5" ht="48" x14ac:dyDescent="0.2">
      <c r="A44" s="21">
        <v>329</v>
      </c>
      <c r="B44" s="55" t="s">
        <v>111</v>
      </c>
      <c r="C44" s="47">
        <v>0.8</v>
      </c>
      <c r="D44" s="53" t="s">
        <v>234</v>
      </c>
      <c r="E44" s="54">
        <v>43646</v>
      </c>
    </row>
    <row r="45" spans="1:5" ht="72" x14ac:dyDescent="0.2">
      <c r="A45" s="21">
        <v>330</v>
      </c>
      <c r="B45" s="55" t="s">
        <v>49</v>
      </c>
      <c r="C45" s="47">
        <v>0.7</v>
      </c>
      <c r="D45" s="53" t="s">
        <v>235</v>
      </c>
      <c r="E45" s="54" t="s">
        <v>241</v>
      </c>
    </row>
    <row r="46" spans="1:5" ht="25.5" x14ac:dyDescent="0.2">
      <c r="A46" s="21">
        <v>331</v>
      </c>
      <c r="B46" s="55" t="s">
        <v>50</v>
      </c>
      <c r="C46" s="47">
        <v>1</v>
      </c>
      <c r="D46" s="53" t="s">
        <v>236</v>
      </c>
      <c r="E46" s="54" t="s">
        <v>242</v>
      </c>
    </row>
    <row r="47" spans="1:5" ht="25.5" x14ac:dyDescent="0.2">
      <c r="A47" s="21">
        <v>332</v>
      </c>
      <c r="B47" s="55" t="s">
        <v>112</v>
      </c>
      <c r="C47" s="47">
        <v>0.8</v>
      </c>
      <c r="D47" s="53" t="s">
        <v>237</v>
      </c>
      <c r="E47" s="54" t="s">
        <v>241</v>
      </c>
    </row>
    <row r="48" spans="1:5" ht="36" x14ac:dyDescent="0.2">
      <c r="A48" s="21">
        <v>333</v>
      </c>
      <c r="B48" s="55" t="s">
        <v>113</v>
      </c>
      <c r="C48" s="47">
        <v>1</v>
      </c>
      <c r="D48" s="53" t="s">
        <v>238</v>
      </c>
      <c r="E48" s="54" t="s">
        <v>241</v>
      </c>
    </row>
    <row r="49" spans="1:5" ht="60" x14ac:dyDescent="0.2">
      <c r="A49" s="21">
        <v>334</v>
      </c>
      <c r="B49" s="46" t="s">
        <v>51</v>
      </c>
      <c r="C49" s="47">
        <v>1</v>
      </c>
      <c r="D49" s="56" t="s">
        <v>195</v>
      </c>
      <c r="E49" s="57">
        <v>43410</v>
      </c>
    </row>
    <row r="50" spans="1:5" ht="36" x14ac:dyDescent="0.2">
      <c r="A50" s="21">
        <v>335</v>
      </c>
      <c r="B50" s="55" t="s">
        <v>114</v>
      </c>
      <c r="C50" s="47">
        <v>1</v>
      </c>
      <c r="D50" s="56" t="s">
        <v>243</v>
      </c>
      <c r="E50" s="57">
        <v>43472</v>
      </c>
    </row>
    <row r="51" spans="1:5" ht="48" x14ac:dyDescent="0.2">
      <c r="A51" s="21">
        <v>336</v>
      </c>
      <c r="B51" s="55" t="s">
        <v>115</v>
      </c>
      <c r="C51" s="47">
        <v>1</v>
      </c>
      <c r="D51" s="53" t="s">
        <v>244</v>
      </c>
      <c r="E51" s="54" t="s">
        <v>241</v>
      </c>
    </row>
    <row r="52" spans="1:5" ht="38.25" x14ac:dyDescent="0.2">
      <c r="A52" s="21">
        <v>337</v>
      </c>
      <c r="B52" s="55" t="s">
        <v>116</v>
      </c>
      <c r="C52" s="47">
        <v>0.6</v>
      </c>
      <c r="D52" s="53" t="s">
        <v>245</v>
      </c>
      <c r="E52" s="54" t="s">
        <v>241</v>
      </c>
    </row>
    <row r="53" spans="1:5" ht="96" x14ac:dyDescent="0.2">
      <c r="A53" s="21">
        <v>338</v>
      </c>
      <c r="B53" s="55" t="s">
        <v>117</v>
      </c>
      <c r="C53" s="47">
        <v>1</v>
      </c>
      <c r="D53" s="56" t="s">
        <v>248</v>
      </c>
      <c r="E53" s="54">
        <v>43466</v>
      </c>
    </row>
    <row r="54" spans="1:5" ht="24" x14ac:dyDescent="0.2">
      <c r="A54" s="21">
        <v>339</v>
      </c>
      <c r="B54" s="55" t="s">
        <v>118</v>
      </c>
      <c r="C54" s="47"/>
      <c r="D54" s="58" t="s">
        <v>246</v>
      </c>
      <c r="E54" s="49"/>
    </row>
    <row r="55" spans="1:5" ht="60" x14ac:dyDescent="0.2">
      <c r="A55" s="21">
        <v>340</v>
      </c>
      <c r="B55" s="55" t="s">
        <v>119</v>
      </c>
      <c r="C55" s="47">
        <v>1</v>
      </c>
      <c r="D55" s="56" t="s">
        <v>247</v>
      </c>
      <c r="E55" s="57">
        <v>43646</v>
      </c>
    </row>
    <row r="56" spans="1:5" ht="108" x14ac:dyDescent="0.2">
      <c r="A56" s="21">
        <v>341</v>
      </c>
      <c r="B56" s="55" t="s">
        <v>120</v>
      </c>
      <c r="C56" s="47">
        <v>1</v>
      </c>
      <c r="D56" s="56" t="s">
        <v>268</v>
      </c>
      <c r="E56" s="54">
        <v>43546</v>
      </c>
    </row>
    <row r="57" spans="1:5" ht="72" x14ac:dyDescent="0.2">
      <c r="A57" s="21">
        <v>342</v>
      </c>
      <c r="B57" s="55" t="s">
        <v>121</v>
      </c>
      <c r="C57" s="88">
        <v>1</v>
      </c>
      <c r="D57" s="89" t="s">
        <v>264</v>
      </c>
      <c r="E57" s="57">
        <v>43646</v>
      </c>
    </row>
    <row r="58" spans="1:5" ht="72" x14ac:dyDescent="0.2">
      <c r="A58" s="21">
        <v>343</v>
      </c>
      <c r="B58" s="55" t="s">
        <v>122</v>
      </c>
      <c r="C58" s="47">
        <v>1</v>
      </c>
      <c r="D58" s="56" t="s">
        <v>263</v>
      </c>
      <c r="E58" s="54">
        <v>43646</v>
      </c>
    </row>
    <row r="59" spans="1:5" ht="63.75" x14ac:dyDescent="0.2">
      <c r="A59" s="21">
        <v>344</v>
      </c>
      <c r="B59" s="55" t="s">
        <v>123</v>
      </c>
      <c r="C59" s="47">
        <v>1</v>
      </c>
      <c r="D59" s="56" t="s">
        <v>262</v>
      </c>
      <c r="E59" s="54">
        <v>43647</v>
      </c>
    </row>
    <row r="60" spans="1:5" ht="108" x14ac:dyDescent="0.2">
      <c r="A60" s="21">
        <v>345</v>
      </c>
      <c r="B60" s="55" t="s">
        <v>52</v>
      </c>
      <c r="C60" s="47">
        <v>1</v>
      </c>
      <c r="D60" s="56" t="s">
        <v>193</v>
      </c>
      <c r="E60" s="54">
        <v>43546</v>
      </c>
    </row>
    <row r="61" spans="1:5" ht="108" x14ac:dyDescent="0.2">
      <c r="A61" s="21">
        <v>346</v>
      </c>
      <c r="B61" s="55" t="s">
        <v>124</v>
      </c>
      <c r="C61" s="47">
        <v>0.6</v>
      </c>
      <c r="D61" s="53" t="s">
        <v>249</v>
      </c>
      <c r="E61" s="54" t="s">
        <v>241</v>
      </c>
    </row>
    <row r="62" spans="1:5" ht="72" x14ac:dyDescent="0.2">
      <c r="A62" s="21">
        <v>347</v>
      </c>
      <c r="B62" s="46" t="s">
        <v>125</v>
      </c>
      <c r="C62" s="47">
        <v>0.4</v>
      </c>
      <c r="D62" s="56" t="s">
        <v>211</v>
      </c>
      <c r="E62" s="54">
        <v>43647</v>
      </c>
    </row>
    <row r="63" spans="1:5" ht="36" x14ac:dyDescent="0.2">
      <c r="A63" s="21">
        <v>348</v>
      </c>
      <c r="B63" s="55" t="s">
        <v>126</v>
      </c>
      <c r="C63" s="47">
        <v>1</v>
      </c>
      <c r="D63" s="56" t="s">
        <v>285</v>
      </c>
      <c r="E63" s="54">
        <v>43585</v>
      </c>
    </row>
    <row r="64" spans="1:5" ht="38.25" x14ac:dyDescent="0.2">
      <c r="A64" s="21">
        <v>349</v>
      </c>
      <c r="B64" s="55" t="s">
        <v>127</v>
      </c>
      <c r="C64" s="47">
        <v>1</v>
      </c>
      <c r="D64" s="56" t="s">
        <v>250</v>
      </c>
      <c r="E64" s="54">
        <v>43466</v>
      </c>
    </row>
    <row r="65" spans="1:5" ht="60" x14ac:dyDescent="0.2">
      <c r="A65" s="21">
        <v>350</v>
      </c>
      <c r="B65" s="55" t="s">
        <v>55</v>
      </c>
      <c r="C65" s="47">
        <v>1</v>
      </c>
      <c r="D65" s="56" t="s">
        <v>251</v>
      </c>
      <c r="E65" s="54">
        <v>43389</v>
      </c>
    </row>
    <row r="66" spans="1:5" ht="48" x14ac:dyDescent="0.2">
      <c r="A66" s="21">
        <v>351</v>
      </c>
      <c r="B66" s="55" t="s">
        <v>128</v>
      </c>
      <c r="C66" s="47">
        <v>1</v>
      </c>
      <c r="D66" s="56" t="s">
        <v>252</v>
      </c>
      <c r="E66" s="57">
        <v>43646</v>
      </c>
    </row>
    <row r="67" spans="1:5" ht="72" x14ac:dyDescent="0.2">
      <c r="A67" s="21">
        <v>352</v>
      </c>
      <c r="B67" s="55" t="s">
        <v>129</v>
      </c>
      <c r="C67" s="47">
        <v>1</v>
      </c>
      <c r="D67" s="56" t="s">
        <v>253</v>
      </c>
      <c r="E67" s="57">
        <v>43646</v>
      </c>
    </row>
    <row r="68" spans="1:5" ht="60" x14ac:dyDescent="0.2">
      <c r="A68" s="21">
        <v>353</v>
      </c>
      <c r="B68" s="55" t="s">
        <v>130</v>
      </c>
      <c r="C68" s="47">
        <v>1</v>
      </c>
      <c r="D68" s="56" t="s">
        <v>254</v>
      </c>
      <c r="E68" s="57">
        <v>43646</v>
      </c>
    </row>
    <row r="69" spans="1:5" ht="60" x14ac:dyDescent="0.2">
      <c r="A69" s="21">
        <v>354</v>
      </c>
      <c r="B69" s="55" t="s">
        <v>131</v>
      </c>
      <c r="C69" s="47">
        <v>1</v>
      </c>
      <c r="D69" s="56" t="s">
        <v>255</v>
      </c>
      <c r="E69" s="57">
        <v>43646</v>
      </c>
    </row>
    <row r="70" spans="1:5" ht="48" x14ac:dyDescent="0.2">
      <c r="A70" s="21">
        <v>355</v>
      </c>
      <c r="B70" s="55" t="s">
        <v>132</v>
      </c>
      <c r="C70" s="47">
        <v>1</v>
      </c>
      <c r="D70" s="56" t="s">
        <v>256</v>
      </c>
      <c r="E70" s="57">
        <v>43646</v>
      </c>
    </row>
    <row r="71" spans="1:5" ht="48" x14ac:dyDescent="0.2">
      <c r="A71" s="21">
        <v>356</v>
      </c>
      <c r="B71" s="55" t="s">
        <v>133</v>
      </c>
      <c r="C71" s="47">
        <v>1</v>
      </c>
      <c r="D71" s="56" t="s">
        <v>257</v>
      </c>
      <c r="E71" s="54">
        <v>43614</v>
      </c>
    </row>
    <row r="72" spans="1:5" ht="36" x14ac:dyDescent="0.2">
      <c r="A72" s="21">
        <v>357</v>
      </c>
      <c r="B72" s="55" t="s">
        <v>134</v>
      </c>
      <c r="C72" s="47">
        <v>1</v>
      </c>
      <c r="D72" s="56" t="s">
        <v>258</v>
      </c>
      <c r="E72" s="57">
        <v>43646</v>
      </c>
    </row>
    <row r="73" spans="1:5" ht="48" x14ac:dyDescent="0.2">
      <c r="A73" s="21">
        <v>358</v>
      </c>
      <c r="B73" s="55" t="s">
        <v>135</v>
      </c>
      <c r="C73" s="47">
        <v>1</v>
      </c>
      <c r="D73" s="56" t="s">
        <v>265</v>
      </c>
      <c r="E73" s="54">
        <v>43525</v>
      </c>
    </row>
    <row r="74" spans="1:5" ht="36" x14ac:dyDescent="0.2">
      <c r="A74" s="21">
        <v>359</v>
      </c>
      <c r="B74" s="55" t="s">
        <v>136</v>
      </c>
      <c r="C74" s="47">
        <v>1</v>
      </c>
      <c r="D74" s="56" t="s">
        <v>267</v>
      </c>
      <c r="E74" s="54">
        <v>43646</v>
      </c>
    </row>
    <row r="75" spans="1:5" ht="60" x14ac:dyDescent="0.2">
      <c r="A75" s="21">
        <v>360</v>
      </c>
      <c r="B75" s="55" t="s">
        <v>137</v>
      </c>
      <c r="C75" s="47">
        <v>1</v>
      </c>
      <c r="D75" s="56" t="s">
        <v>266</v>
      </c>
      <c r="E75" s="54">
        <v>43646</v>
      </c>
    </row>
    <row r="76" spans="1:5" ht="60" x14ac:dyDescent="0.2">
      <c r="A76" s="21">
        <v>361</v>
      </c>
      <c r="B76" s="55" t="s">
        <v>138</v>
      </c>
      <c r="C76" s="91">
        <v>0.7</v>
      </c>
      <c r="D76" s="92" t="s">
        <v>269</v>
      </c>
      <c r="E76" s="93">
        <v>43646</v>
      </c>
    </row>
    <row r="77" spans="1:5" ht="48" x14ac:dyDescent="0.2">
      <c r="A77" s="21">
        <v>362</v>
      </c>
      <c r="B77" s="55" t="s">
        <v>139</v>
      </c>
      <c r="C77" s="47">
        <v>0.5</v>
      </c>
      <c r="D77" s="56" t="s">
        <v>271</v>
      </c>
      <c r="E77" s="54">
        <v>43646</v>
      </c>
    </row>
    <row r="78" spans="1:5" ht="48" x14ac:dyDescent="0.2">
      <c r="A78" s="21">
        <v>363</v>
      </c>
      <c r="B78" s="55" t="s">
        <v>140</v>
      </c>
      <c r="C78" s="47">
        <v>0.9</v>
      </c>
      <c r="D78" s="53" t="s">
        <v>270</v>
      </c>
      <c r="E78" s="54">
        <v>43646</v>
      </c>
    </row>
    <row r="79" spans="1:5" ht="25.5" x14ac:dyDescent="0.2">
      <c r="A79" s="21">
        <v>364</v>
      </c>
      <c r="B79" s="55" t="s">
        <v>141</v>
      </c>
      <c r="C79" s="47">
        <v>1</v>
      </c>
      <c r="D79" s="56" t="s">
        <v>272</v>
      </c>
      <c r="E79" s="54">
        <v>43646</v>
      </c>
    </row>
    <row r="80" spans="1:5" ht="25.5" x14ac:dyDescent="0.2">
      <c r="A80" s="21">
        <v>365</v>
      </c>
      <c r="B80" s="46" t="s">
        <v>142</v>
      </c>
      <c r="C80" s="47">
        <v>1</v>
      </c>
      <c r="D80" s="56" t="s">
        <v>183</v>
      </c>
      <c r="E80" s="54">
        <v>43545</v>
      </c>
    </row>
    <row r="81" spans="1:5" ht="25.5" x14ac:dyDescent="0.2">
      <c r="A81" s="21">
        <v>366</v>
      </c>
      <c r="B81" s="46" t="s">
        <v>143</v>
      </c>
      <c r="C81" s="47">
        <v>1</v>
      </c>
      <c r="D81" s="56" t="s">
        <v>184</v>
      </c>
      <c r="E81" s="54">
        <v>43658</v>
      </c>
    </row>
    <row r="82" spans="1:5" ht="38.25" x14ac:dyDescent="0.2">
      <c r="A82" s="21">
        <v>367</v>
      </c>
      <c r="B82" s="46" t="s">
        <v>144</v>
      </c>
      <c r="C82" s="47">
        <v>1</v>
      </c>
      <c r="D82" s="56" t="s">
        <v>185</v>
      </c>
      <c r="E82" s="54">
        <v>43546</v>
      </c>
    </row>
    <row r="83" spans="1:5" ht="36" x14ac:dyDescent="0.2">
      <c r="A83" s="21">
        <v>368</v>
      </c>
      <c r="B83" s="46" t="s">
        <v>145</v>
      </c>
      <c r="C83" s="47">
        <v>1</v>
      </c>
      <c r="D83" s="56" t="s">
        <v>186</v>
      </c>
      <c r="E83" s="54">
        <v>43608</v>
      </c>
    </row>
    <row r="84" spans="1:5" ht="51" x14ac:dyDescent="0.2">
      <c r="A84" s="21">
        <v>369</v>
      </c>
      <c r="B84" s="46" t="s">
        <v>146</v>
      </c>
      <c r="C84" s="47">
        <v>1</v>
      </c>
      <c r="D84" s="56" t="s">
        <v>187</v>
      </c>
      <c r="E84" s="54">
        <v>43598</v>
      </c>
    </row>
    <row r="85" spans="1:5" ht="24" x14ac:dyDescent="0.2">
      <c r="A85" s="21">
        <v>370</v>
      </c>
      <c r="B85" s="46" t="s">
        <v>147</v>
      </c>
      <c r="C85" s="47">
        <v>1</v>
      </c>
      <c r="D85" s="56" t="s">
        <v>188</v>
      </c>
      <c r="E85" s="54">
        <v>43340</v>
      </c>
    </row>
    <row r="86" spans="1:5" ht="48" x14ac:dyDescent="0.2">
      <c r="A86" s="21">
        <v>371</v>
      </c>
      <c r="B86" s="46" t="s">
        <v>148</v>
      </c>
      <c r="C86" s="47">
        <v>1</v>
      </c>
      <c r="D86" s="56" t="s">
        <v>189</v>
      </c>
      <c r="E86" s="54">
        <v>43217</v>
      </c>
    </row>
    <row r="87" spans="1:5" ht="25.5" x14ac:dyDescent="0.2">
      <c r="A87" s="21">
        <v>372</v>
      </c>
      <c r="B87" s="46" t="s">
        <v>149</v>
      </c>
      <c r="C87" s="47">
        <v>1</v>
      </c>
      <c r="D87" s="56" t="s">
        <v>190</v>
      </c>
      <c r="E87" s="54">
        <v>43646</v>
      </c>
    </row>
    <row r="88" spans="1:5" ht="48" x14ac:dyDescent="0.2">
      <c r="A88" s="21">
        <v>373</v>
      </c>
      <c r="B88" s="46" t="s">
        <v>150</v>
      </c>
      <c r="C88" s="47">
        <v>1</v>
      </c>
      <c r="D88" s="56" t="s">
        <v>191</v>
      </c>
      <c r="E88" s="54">
        <v>43646</v>
      </c>
    </row>
    <row r="89" spans="1:5" ht="25.5" x14ac:dyDescent="0.2">
      <c r="A89" s="21">
        <v>374</v>
      </c>
      <c r="B89" s="46" t="s">
        <v>151</v>
      </c>
      <c r="C89" s="47">
        <v>1</v>
      </c>
      <c r="D89" s="56" t="s">
        <v>191</v>
      </c>
      <c r="E89" s="54">
        <v>43646</v>
      </c>
    </row>
    <row r="90" spans="1:5" ht="15" customHeight="1" x14ac:dyDescent="0.2">
      <c r="A90" s="81" t="s">
        <v>17</v>
      </c>
      <c r="B90" s="82"/>
      <c r="C90" s="52">
        <f>IFERROR(AVERAGE(C16:C89),"")</f>
        <v>0.9178082191780822</v>
      </c>
    </row>
    <row r="91" spans="1:5" ht="15" x14ac:dyDescent="0.25">
      <c r="C91" s="12"/>
    </row>
    <row r="92" spans="1:5" ht="15" x14ac:dyDescent="0.25">
      <c r="C92" s="12"/>
    </row>
    <row r="93" spans="1:5" ht="15" x14ac:dyDescent="0.25">
      <c r="A93" s="12"/>
      <c r="B93" s="12"/>
      <c r="C93" s="12"/>
    </row>
    <row r="94" spans="1:5" ht="15" x14ac:dyDescent="0.25">
      <c r="A94" s="12"/>
      <c r="B94" s="12"/>
      <c r="C94" s="12"/>
    </row>
    <row r="95" spans="1:5" ht="15" x14ac:dyDescent="0.25">
      <c r="A95" s="12"/>
      <c r="B95" s="12"/>
    </row>
    <row r="96" spans="1:5" ht="15" x14ac:dyDescent="0.25">
      <c r="A96" s="12"/>
      <c r="B96" s="12"/>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9"/>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89"/>
  </dataValidations>
  <printOptions horizontalCentered="1"/>
  <pageMargins left="0.70866141732283472" right="0.70866141732283472" top="0.74803149606299213" bottom="0.74803149606299213" header="0.31496062992125984" footer="0.31496062992125984"/>
  <pageSetup scale="78" fitToHeight="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H31"/>
  <sheetViews>
    <sheetView topLeftCell="A25" workbookViewId="0">
      <selection activeCell="A7" sqref="A7:E7"/>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s">
        <v>56</v>
      </c>
      <c r="B1" s="63"/>
      <c r="C1" s="63"/>
      <c r="D1" s="14" t="s">
        <v>0</v>
      </c>
      <c r="E1" s="15" t="s">
        <v>57</v>
      </c>
      <c r="F1" s="1"/>
      <c r="G1" s="1"/>
    </row>
    <row r="2" spans="1:8" ht="15.75" customHeight="1" x14ac:dyDescent="0.2">
      <c r="A2" s="64" t="str">
        <f>'Comp 3'!A2:C2</f>
        <v>DIRECCIÓN GENERAL DE DESARROLLO SOCIAL Y HUMANO</v>
      </c>
      <c r="B2" s="65"/>
      <c r="C2" s="65"/>
      <c r="D2" s="13" t="s">
        <v>1</v>
      </c>
      <c r="E2" s="16" t="str">
        <f>'Comp 1'!E2</f>
        <v>ALA</v>
      </c>
      <c r="F2" s="1"/>
      <c r="G2" s="1"/>
    </row>
    <row r="3" spans="1:8" ht="15.75" customHeight="1" x14ac:dyDescent="0.2">
      <c r="A3" s="84" t="str">
        <f>'Comp 3'!A3:C3</f>
        <v>Informe de Control Interno SegundoSemestre 2018</v>
      </c>
      <c r="B3" s="85"/>
      <c r="C3" s="85"/>
      <c r="D3" s="13" t="s">
        <v>2</v>
      </c>
      <c r="E3" s="17">
        <v>43677</v>
      </c>
    </row>
    <row r="4" spans="1:8" ht="15.75" customHeight="1" x14ac:dyDescent="0.2">
      <c r="A4" s="64" t="str">
        <f>'Comp 3'!A4:C4</f>
        <v>SUBDIRECCIÓN ADMINISTRATIVA</v>
      </c>
      <c r="B4" s="65"/>
      <c r="C4" s="65"/>
      <c r="D4" s="13" t="s">
        <v>3</v>
      </c>
      <c r="E4" s="18" t="str">
        <f>'Comp 1'!E4</f>
        <v>PER</v>
      </c>
    </row>
    <row r="5" spans="1:8" ht="15.75" customHeight="1" thickBot="1" x14ac:dyDescent="0.25">
      <c r="A5" s="86" t="s">
        <v>23</v>
      </c>
      <c r="B5" s="87"/>
      <c r="C5" s="87"/>
      <c r="D5" s="19" t="s">
        <v>2</v>
      </c>
      <c r="E5" s="20">
        <v>43677</v>
      </c>
    </row>
    <row r="6" spans="1:8" x14ac:dyDescent="0.2">
      <c r="A6" s="1"/>
      <c r="B6" s="1"/>
      <c r="C6" s="1"/>
      <c r="D6" s="1"/>
      <c r="E6" s="1"/>
      <c r="F6" s="1"/>
      <c r="G6" s="1"/>
    </row>
    <row r="7" spans="1:8" ht="33" customHeight="1" x14ac:dyDescent="0.2">
      <c r="A7" s="83" t="s">
        <v>22</v>
      </c>
      <c r="B7" s="83"/>
      <c r="C7" s="83"/>
      <c r="D7" s="83"/>
      <c r="E7" s="8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35</v>
      </c>
      <c r="C15" s="43" t="s">
        <v>14</v>
      </c>
      <c r="D15" s="43" t="s">
        <v>15</v>
      </c>
      <c r="E15" s="43" t="s">
        <v>36</v>
      </c>
    </row>
    <row r="16" spans="1:8" ht="144" x14ac:dyDescent="0.2">
      <c r="A16" s="21">
        <v>401</v>
      </c>
      <c r="B16" s="55" t="s">
        <v>152</v>
      </c>
      <c r="C16" s="47">
        <v>1</v>
      </c>
      <c r="D16" s="53" t="s">
        <v>284</v>
      </c>
      <c r="E16" s="54">
        <v>43646</v>
      </c>
    </row>
    <row r="17" spans="1:5" ht="48" x14ac:dyDescent="0.2">
      <c r="A17" s="21">
        <v>402</v>
      </c>
      <c r="B17" s="55" t="s">
        <v>153</v>
      </c>
      <c r="C17" s="47">
        <v>1</v>
      </c>
      <c r="D17" s="53" t="s">
        <v>273</v>
      </c>
      <c r="E17" s="54">
        <v>43646</v>
      </c>
    </row>
    <row r="18" spans="1:5" ht="36" x14ac:dyDescent="0.2">
      <c r="A18" s="21">
        <v>403</v>
      </c>
      <c r="B18" s="55" t="s">
        <v>154</v>
      </c>
      <c r="C18" s="47">
        <v>1</v>
      </c>
      <c r="D18" s="53" t="s">
        <v>279</v>
      </c>
      <c r="E18" s="57">
        <v>43647</v>
      </c>
    </row>
    <row r="19" spans="1:5" ht="36" x14ac:dyDescent="0.2">
      <c r="A19" s="21">
        <v>404</v>
      </c>
      <c r="B19" s="55" t="s">
        <v>155</v>
      </c>
      <c r="C19" s="47">
        <v>1</v>
      </c>
      <c r="D19" s="53" t="s">
        <v>274</v>
      </c>
      <c r="E19" s="54">
        <v>43646</v>
      </c>
    </row>
    <row r="20" spans="1:5" ht="132" x14ac:dyDescent="0.2">
      <c r="A20" s="21">
        <v>405</v>
      </c>
      <c r="B20" s="55" t="s">
        <v>156</v>
      </c>
      <c r="C20" s="47">
        <v>1</v>
      </c>
      <c r="D20" s="53" t="s">
        <v>194</v>
      </c>
      <c r="E20" s="54">
        <v>43486</v>
      </c>
    </row>
    <row r="21" spans="1:5" ht="120" x14ac:dyDescent="0.2">
      <c r="A21" s="21">
        <v>406</v>
      </c>
      <c r="B21" s="55" t="s">
        <v>157</v>
      </c>
      <c r="C21" s="47">
        <v>1</v>
      </c>
      <c r="D21" s="53" t="s">
        <v>275</v>
      </c>
      <c r="E21" s="54">
        <v>43619</v>
      </c>
    </row>
    <row r="22" spans="1:5" ht="72" x14ac:dyDescent="0.2">
      <c r="A22" s="21">
        <v>407</v>
      </c>
      <c r="B22" s="55" t="s">
        <v>53</v>
      </c>
      <c r="C22" s="47">
        <v>0.9</v>
      </c>
      <c r="D22" s="53" t="s">
        <v>276</v>
      </c>
      <c r="E22" s="54">
        <v>43646</v>
      </c>
    </row>
    <row r="23" spans="1:5" ht="60" x14ac:dyDescent="0.2">
      <c r="A23" s="21">
        <v>408</v>
      </c>
      <c r="B23" s="55" t="s">
        <v>54</v>
      </c>
      <c r="C23" s="47">
        <v>1</v>
      </c>
      <c r="D23" s="53" t="s">
        <v>277</v>
      </c>
      <c r="E23" s="54">
        <v>43646</v>
      </c>
    </row>
    <row r="24" spans="1:5" ht="36" x14ac:dyDescent="0.2">
      <c r="A24" s="21">
        <v>409</v>
      </c>
      <c r="B24" s="55" t="s">
        <v>158</v>
      </c>
      <c r="C24" s="47">
        <v>1</v>
      </c>
      <c r="D24" s="53" t="s">
        <v>278</v>
      </c>
      <c r="E24" s="54">
        <v>43646</v>
      </c>
    </row>
    <row r="25" spans="1:5" ht="15" customHeight="1" x14ac:dyDescent="0.2">
      <c r="A25" s="81" t="s">
        <v>17</v>
      </c>
      <c r="B25" s="82"/>
      <c r="C25" s="52">
        <f>IFERROR(AVERAGE(C16:C24),"")</f>
        <v>0.98888888888888893</v>
      </c>
    </row>
    <row r="26" spans="1:5" ht="15" x14ac:dyDescent="0.25">
      <c r="C26" s="12"/>
    </row>
    <row r="27" spans="1:5" ht="15" x14ac:dyDescent="0.25">
      <c r="C27" s="12"/>
    </row>
    <row r="28" spans="1:5" ht="15" x14ac:dyDescent="0.25">
      <c r="A28" s="12"/>
      <c r="B28" s="12"/>
      <c r="C28" s="12"/>
    </row>
    <row r="29" spans="1:5" ht="15" x14ac:dyDescent="0.25">
      <c r="A29" s="12"/>
      <c r="B29" s="12"/>
      <c r="C29" s="12"/>
    </row>
    <row r="30" spans="1:5" ht="15" x14ac:dyDescent="0.25">
      <c r="A30" s="12"/>
      <c r="B30" s="12"/>
    </row>
    <row r="31" spans="1:5" ht="15" x14ac:dyDescent="0.25">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4"/>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4"/>
  </dataValidations>
  <printOptions horizontalCentered="1"/>
  <pageMargins left="0.70866141732283472" right="0.70866141732283472" top="0.74803149606299213" bottom="0.74803149606299213" header="0.31496062992125984" footer="0.31496062992125984"/>
  <pageSetup scale="81" fitToHeight="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H32"/>
  <sheetViews>
    <sheetView topLeftCell="A10" workbookViewId="0">
      <selection activeCell="A8" sqref="A8"/>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s">
        <v>56</v>
      </c>
      <c r="B1" s="63"/>
      <c r="C1" s="63"/>
      <c r="D1" s="14" t="s">
        <v>0</v>
      </c>
      <c r="E1" s="15" t="s">
        <v>57</v>
      </c>
      <c r="F1" s="1"/>
      <c r="G1" s="1"/>
    </row>
    <row r="2" spans="1:8" ht="15.75" customHeight="1" x14ac:dyDescent="0.2">
      <c r="A2" s="64" t="str">
        <f>'Comp 1'!A2:C2</f>
        <v>DIRECCIÓN GENERAL DE DESARROLLO SOCIAL Y HUMANO</v>
      </c>
      <c r="B2" s="65"/>
      <c r="C2" s="65"/>
      <c r="D2" s="13" t="s">
        <v>1</v>
      </c>
      <c r="E2" s="16" t="str">
        <f>'Comp 1'!E2</f>
        <v>ALA</v>
      </c>
      <c r="F2" s="1"/>
      <c r="G2" s="1"/>
    </row>
    <row r="3" spans="1:8" ht="15.75" customHeight="1" x14ac:dyDescent="0.2">
      <c r="A3" s="84" t="str">
        <f>'Comp 4'!A3:C3</f>
        <v>Informe de Control Interno SegundoSemestre 2018</v>
      </c>
      <c r="B3" s="85"/>
      <c r="C3" s="85"/>
      <c r="D3" s="13" t="s">
        <v>2</v>
      </c>
      <c r="E3" s="17">
        <v>43677</v>
      </c>
    </row>
    <row r="4" spans="1:8" ht="15.75" customHeight="1" x14ac:dyDescent="0.2">
      <c r="A4" s="64" t="str">
        <f>'Comp 1'!A4:C4</f>
        <v>SUBDIRECCIÓN ADMINISTRATIVA</v>
      </c>
      <c r="B4" s="65"/>
      <c r="C4" s="65"/>
      <c r="D4" s="13" t="s">
        <v>3</v>
      </c>
      <c r="E4" s="18" t="str">
        <f>'Comp 1'!E4</f>
        <v>PER</v>
      </c>
    </row>
    <row r="5" spans="1:8" ht="15.75" customHeight="1" thickBot="1" x14ac:dyDescent="0.25">
      <c r="A5" s="86" t="s">
        <v>25</v>
      </c>
      <c r="B5" s="87"/>
      <c r="C5" s="87"/>
      <c r="D5" s="19" t="s">
        <v>2</v>
      </c>
      <c r="E5" s="20">
        <v>43677</v>
      </c>
    </row>
    <row r="6" spans="1:8" x14ac:dyDescent="0.2">
      <c r="A6" s="1"/>
      <c r="B6" s="1"/>
      <c r="C6" s="1"/>
      <c r="D6" s="1"/>
      <c r="E6" s="1"/>
      <c r="F6" s="1"/>
      <c r="G6" s="1"/>
    </row>
    <row r="7" spans="1:8" ht="43.5" customHeight="1" x14ac:dyDescent="0.2">
      <c r="A7" s="83" t="s">
        <v>24</v>
      </c>
      <c r="B7" s="83"/>
      <c r="C7" s="83"/>
      <c r="D7" s="83"/>
      <c r="E7" s="8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35</v>
      </c>
      <c r="C15" s="43" t="s">
        <v>14</v>
      </c>
      <c r="D15" s="43" t="s">
        <v>15</v>
      </c>
      <c r="E15" s="43" t="s">
        <v>36</v>
      </c>
    </row>
    <row r="16" spans="1:8" ht="84" x14ac:dyDescent="0.2">
      <c r="A16" s="21">
        <v>501</v>
      </c>
      <c r="B16" s="46" t="s">
        <v>159</v>
      </c>
      <c r="C16" s="47">
        <v>1</v>
      </c>
      <c r="D16" s="53" t="s">
        <v>173</v>
      </c>
      <c r="E16" s="54">
        <v>43598</v>
      </c>
    </row>
    <row r="17" spans="1:5" ht="63.75" x14ac:dyDescent="0.2">
      <c r="A17" s="21">
        <v>502</v>
      </c>
      <c r="B17" s="55" t="s">
        <v>160</v>
      </c>
      <c r="C17" s="47">
        <v>1</v>
      </c>
      <c r="D17" s="53" t="s">
        <v>281</v>
      </c>
      <c r="E17" s="54">
        <v>43628</v>
      </c>
    </row>
    <row r="18" spans="1:5" ht="48" x14ac:dyDescent="0.2">
      <c r="A18" s="21">
        <v>503</v>
      </c>
      <c r="B18" s="55" t="s">
        <v>161</v>
      </c>
      <c r="C18" s="47">
        <v>1</v>
      </c>
      <c r="D18" s="53" t="s">
        <v>282</v>
      </c>
      <c r="E18" s="54">
        <v>43605</v>
      </c>
    </row>
    <row r="19" spans="1:5" ht="51" x14ac:dyDescent="0.2">
      <c r="A19" s="21">
        <v>504</v>
      </c>
      <c r="B19" s="55" t="s">
        <v>162</v>
      </c>
      <c r="C19" s="47">
        <v>1</v>
      </c>
      <c r="D19" s="53" t="s">
        <v>280</v>
      </c>
      <c r="E19" s="54">
        <v>43668</v>
      </c>
    </row>
    <row r="20" spans="1:5" ht="51" x14ac:dyDescent="0.2">
      <c r="A20" s="21">
        <v>505</v>
      </c>
      <c r="B20" s="55" t="s">
        <v>163</v>
      </c>
      <c r="C20" s="47">
        <v>1</v>
      </c>
      <c r="D20" s="53" t="s">
        <v>280</v>
      </c>
      <c r="E20" s="54">
        <v>43668</v>
      </c>
    </row>
    <row r="21" spans="1:5" ht="51" x14ac:dyDescent="0.2">
      <c r="A21" s="21">
        <v>506</v>
      </c>
      <c r="B21" s="55" t="s">
        <v>164</v>
      </c>
      <c r="C21" s="47">
        <v>1</v>
      </c>
      <c r="D21" s="53" t="s">
        <v>280</v>
      </c>
      <c r="E21" s="54">
        <v>43668</v>
      </c>
    </row>
    <row r="22" spans="1:5" ht="60" x14ac:dyDescent="0.2">
      <c r="A22" s="21">
        <v>507</v>
      </c>
      <c r="B22" s="55" t="s">
        <v>165</v>
      </c>
      <c r="C22" s="47">
        <v>1</v>
      </c>
      <c r="D22" s="53" t="s">
        <v>280</v>
      </c>
      <c r="E22" s="54">
        <v>43668</v>
      </c>
    </row>
    <row r="23" spans="1:5" ht="72" x14ac:dyDescent="0.2">
      <c r="A23" s="21">
        <v>508</v>
      </c>
      <c r="B23" s="46" t="s">
        <v>166</v>
      </c>
      <c r="C23" s="47">
        <v>1</v>
      </c>
      <c r="D23" s="53" t="s">
        <v>192</v>
      </c>
      <c r="E23" s="54">
        <v>43557</v>
      </c>
    </row>
    <row r="24" spans="1:5" ht="72" x14ac:dyDescent="0.2">
      <c r="A24" s="21">
        <v>509</v>
      </c>
      <c r="B24" s="46" t="s">
        <v>167</v>
      </c>
      <c r="C24" s="47">
        <v>1</v>
      </c>
      <c r="D24" s="53" t="s">
        <v>212</v>
      </c>
      <c r="E24" s="54">
        <v>43497</v>
      </c>
    </row>
    <row r="25" spans="1:5" ht="38.25" x14ac:dyDescent="0.2">
      <c r="A25" s="21">
        <v>510</v>
      </c>
      <c r="B25" s="55" t="s">
        <v>168</v>
      </c>
      <c r="C25" s="47">
        <v>1</v>
      </c>
      <c r="D25" s="53" t="s">
        <v>283</v>
      </c>
      <c r="E25" s="57">
        <v>43672</v>
      </c>
    </row>
    <row r="26" spans="1:5" ht="15" customHeight="1" x14ac:dyDescent="0.2">
      <c r="A26" s="81" t="s">
        <v>17</v>
      </c>
      <c r="B26" s="82"/>
      <c r="C26" s="52">
        <f>IFERROR(AVERAGE(C16:C25),"")</f>
        <v>1</v>
      </c>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5"/>
  </dataValidations>
  <printOptions horizontalCentered="1"/>
  <pageMargins left="0.70866141732283472" right="0.70866141732283472" top="0.74803149606299213" bottom="0.74803149606299213" header="0.31496062992125984" footer="0.31496062992125984"/>
  <pageSetup scale="81" fitToHeight="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Instrucciones</vt:lpstr>
      <vt:lpstr>Comp 1</vt:lpstr>
      <vt:lpstr>Comp 2</vt:lpstr>
      <vt:lpstr>Comp 3</vt:lpstr>
      <vt:lpstr>Comp 4</vt:lpstr>
      <vt:lpstr>Comp 5</vt:lpstr>
      <vt:lpstr>'Comp 1'!Área_de_impresión</vt:lpstr>
      <vt:lpstr>'Comp 2'!Área_de_impresión</vt:lpstr>
      <vt:lpstr>'Comp 3'!Área_de_impresión</vt:lpstr>
      <vt:lpstr>'Comp 4'!Área_de_impresión</vt:lpstr>
      <vt:lpstr>'Comp 5'!Área_de_impresión</vt:lpstr>
      <vt:lpstr>'Comp 1'!Títulos_a_imprimir</vt:lpstr>
      <vt:lpstr>'Comp 2'!Títulos_a_imprimir</vt:lpstr>
      <vt:lpstr>'Comp 3'!Títulos_a_imprimir</vt:lpstr>
      <vt:lpstr>'Comp 4'!Títulos_a_imprimir</vt:lpstr>
      <vt:lpstr>'Comp 5'!Títulos_a_imprimir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Adriana Loranca Aleman</cp:lastModifiedBy>
  <cp:lastPrinted>2019-07-31T17:43:29Z</cp:lastPrinted>
  <dcterms:created xsi:type="dcterms:W3CDTF">2018-07-09T13:33:47Z</dcterms:created>
  <dcterms:modified xsi:type="dcterms:W3CDTF">2019-07-31T17:46:39Z</dcterms:modified>
</cp:coreProperties>
</file>