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UAMY\Desktop\"/>
    </mc:Choice>
  </mc:AlternateContent>
  <bookViews>
    <workbookView xWindow="0" yWindow="0" windowWidth="20496" windowHeight="7752" activeTab="3"/>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4" s="1"/>
  <c r="A3" i="5" s="1"/>
  <c r="A4" i="2" l="1"/>
  <c r="A4" i="3" s="1"/>
  <c r="A4" i="4" s="1"/>
  <c r="A1" i="6"/>
  <c r="E4" i="5" l="1"/>
  <c r="A4" i="5"/>
  <c r="E2" i="5"/>
  <c r="A2" i="5"/>
  <c r="E4" i="4" l="1"/>
  <c r="E2" i="4"/>
  <c r="E4" i="3" l="1"/>
  <c r="E2" i="3"/>
  <c r="E4" i="2" l="1"/>
  <c r="E2" i="2"/>
</calcChain>
</file>

<file path=xl/sharedStrings.xml><?xml version="1.0" encoding="utf-8"?>
<sst xmlns="http://schemas.openxmlformats.org/spreadsheetml/2006/main" count="418" uniqueCount="271">
  <si>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</si>
  <si>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</si>
  <si>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</si>
  <si>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</si>
  <si>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</si>
  <si>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</si>
  <si>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</si>
  <si>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</si>
  <si>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</si>
  <si>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</si>
  <si>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</si>
  <si>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</si>
  <si>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</si>
  <si>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</si>
  <si>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</si>
  <si>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</si>
  <si>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</si>
  <si>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</si>
  <si>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</si>
  <si>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</si>
  <si>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</si>
  <si>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</si>
  <si>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</si>
  <si>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</si>
  <si>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</si>
  <si>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</si>
  <si>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</si>
  <si>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</si>
  <si>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</si>
  <si>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</si>
  <si>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</si>
  <si>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</si>
  <si>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</si>
  <si>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</si>
  <si>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</si>
  <si>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</si>
  <si>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</si>
  <si>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</si>
  <si>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</si>
  <si>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</si>
  <si>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</si>
  <si>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</si>
  <si>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</si>
  <si>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</si>
  <si>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</si>
  <si>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</si>
  <si>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</si>
  <si>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</si>
  <si>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</si>
  <si>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</si>
  <si>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</si>
  <si>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</si>
  <si>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</si>
  <si>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</si>
  <si>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</si>
  <si>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</si>
  <si>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</si>
  <si>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</si>
  <si>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</si>
  <si>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</si>
  <si>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</si>
  <si>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</si>
  <si>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</si>
  <si>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</si>
  <si>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</si>
  <si>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</si>
  <si>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</si>
  <si>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</si>
  <si>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</si>
  <si>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</si>
  <si>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</si>
  <si>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</si>
  <si>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</si>
  <si>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</si>
  <si>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</si>
  <si>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</si>
  <si>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</si>
  <si>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</si>
  <si>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</si>
  <si>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</si>
  <si>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</si>
  <si>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</si>
  <si>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</si>
  <si>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</si>
  <si>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</si>
  <si>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</si>
  <si>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</si>
  <si>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</si>
  <si>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</si>
  <si>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</si>
  <si>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</si>
  <si>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</si>
  <si>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</si>
  <si>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</si>
  <si>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</si>
  <si>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</si>
  <si>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</si>
  <si>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</si>
  <si>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</si>
  <si>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</si>
  <si>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</si>
  <si>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</si>
  <si>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</si>
  <si>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</si>
  <si>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</si>
  <si>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</si>
  <si>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</si>
  <si>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</si>
  <si>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</si>
  <si>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</si>
  <si>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</si>
  <si>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</si>
  <si>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</si>
  <si>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</si>
  <si>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</si>
  <si>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</si>
  <si>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</si>
  <si>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</si>
  <si>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</si>
  <si>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</si>
  <si>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</si>
  <si>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</si>
  <si>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</si>
  <si>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</si>
  <si>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</si>
  <si>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</si>
  <si>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</si>
  <si>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</si>
  <si>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</si>
  <si>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</si>
  <si>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</si>
  <si>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</si>
  <si>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</si>
  <si>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</si>
  <si>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</si>
  <si>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</si>
  <si>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</si>
  <si>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</si>
  <si>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</si>
  <si>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</si>
  <si>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</si>
  <si>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</si>
  <si>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</si>
  <si>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</si>
  <si>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</si>
  <si>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</si>
  <si>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</si>
  <si>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</si>
  <si>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</si>
  <si>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</si>
  <si>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</si>
  <si>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</si>
  <si>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</si>
  <si>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</si>
  <si>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</si>
  <si>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</si>
  <si>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</si>
  <si>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</si>
  <si>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</si>
  <si>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</si>
  <si>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</si>
  <si>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</si>
  <si>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</si>
  <si>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</si>
  <si>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</si>
  <si>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</si>
  <si>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</si>
  <si>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</si>
  <si>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</si>
  <si>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 xml:space="preserve">OFICIO ENVIADO A TODO EL PERSONAL </t>
  </si>
  <si>
    <t xml:space="preserve">CÓDIGO DE CONDUCTA  ALOS SERVIDORES PÚBLICOS </t>
  </si>
  <si>
    <t xml:space="preserve">ACTA CONSTITUTIVA DEL COMITÉ </t>
  </si>
  <si>
    <t>CALENDARIO VIVENCIAL DE VALORES y SEÑALETICA PREVENCION DE ACCIONES</t>
  </si>
  <si>
    <t> AVANCE TRIMESTRAL DE ACCIONES</t>
  </si>
  <si>
    <t>BUZÓN</t>
  </si>
  <si>
    <t>N/A</t>
  </si>
  <si>
    <t>MANUAL DE LA DEFENSORÍA DE OFICIO PUBLICADO EL 13/02/2019</t>
  </si>
  <si>
    <t>MANUAL DE PROCESOS Y PROCEDIMIENTOS</t>
  </si>
  <si>
    <t xml:space="preserve">DIAPOSITIVAS DE INDUCCION AL PERSONAL </t>
  </si>
  <si>
    <t xml:space="preserve">PROGRAMA DE MEJORA CONTINUAL SISTEMA DE GESTIÓN DE CALIDAD </t>
  </si>
  <si>
    <t xml:space="preserve">DENTRO DE EL MANUAL DE LA DEFENSORÍA </t>
  </si>
  <si>
    <t>PBR</t>
  </si>
  <si>
    <t>CAPACITACIONES 2019</t>
  </si>
  <si>
    <t xml:space="preserve">EMPLEADO DEL MES </t>
  </si>
  <si>
    <t>RIESGOS IDETIFICADOS 2019</t>
  </si>
  <si>
    <t xml:space="preserve">PTAR </t>
  </si>
  <si>
    <t xml:space="preserve">LAS MINUTAS SON FIRMADAS POR EL PERSONAL </t>
  </si>
  <si>
    <t>RESULTADO DE ENTRGA DE TODAS LA EVIDENCIAS A CONTRALORÍA</t>
  </si>
  <si>
    <t xml:space="preserve">CALENDARIO VIVENCIAL DE PROMOCION DE VALORES Y PRINCIPIOS </t>
  </si>
  <si>
    <t xml:space="preserve">ENCUESTAS DE SATISFACCIÓN </t>
  </si>
  <si>
    <t>RESULTADO DE CLIMA LABORAL</t>
  </si>
  <si>
    <t xml:space="preserve">TRIPTICO </t>
  </si>
  <si>
    <t>PÁGINA DE  LA U.T.</t>
  </si>
  <si>
    <t xml:space="preserve">ESTADISTICAS DE CADA MES </t>
  </si>
  <si>
    <t xml:space="preserve">SE TIENE DIFUNDIDO EN LA DEPENCIA A LA VISTA DE TODOS </t>
  </si>
  <si>
    <t>PRESUPUESTO  2019</t>
  </si>
  <si>
    <t xml:space="preserve">REPORTE DE PBR </t>
  </si>
  <si>
    <t xml:space="preserve">MANUAL DE LA DEFENSORÍA DE OFICIO </t>
  </si>
  <si>
    <t xml:space="preserve">RIESCO REPORTADO EN EL PROCESO Y PROCEDIMIENTO </t>
  </si>
  <si>
    <t xml:space="preserve">PLAN DE TRABAJO ENTREGADO </t>
  </si>
  <si>
    <t xml:space="preserve">EVALUACIÓN DE DESEMPEÑO </t>
  </si>
  <si>
    <t xml:space="preserve">DIAGNOSTICO DE TIEMPOS Y MOVIMIENTOS </t>
  </si>
  <si>
    <t xml:space="preserve">FOTOGRAFIA DE BUZÓN TY FORMATO DE QUEJAS </t>
  </si>
  <si>
    <t>100|%</t>
  </si>
  <si>
    <t xml:space="preserve">SE ENCUENTRA EN EL MANUAL DE LA DEFENSORIA AUTORIZADO  Y PUBLICADO EN EL MES DE FEBRERO DEL PRESENTE AÑO </t>
  </si>
  <si>
    <t xml:space="preserve">CARPETA DE EXPEDIENTES DEL PERSONAL </t>
  </si>
  <si>
    <t xml:space="preserve">SE CUENTA CON LAS CLAVES DE ACCESO A LOS EQUIPOS </t>
  </si>
  <si>
    <t>SE REALIZA DESDE EL AÑO PASADO RESPALDO DE INFORMACIÓN MEDIANTE  OFICIO  ENVIADO AL PERSONAL.</t>
  </si>
  <si>
    <t>POR LA NATURALEZA DE LA DEFENSORÍA NO SE NECESITA,</t>
  </si>
  <si>
    <t xml:space="preserve">SE CUENTA CON LOS PERIODOS DE CATORCENA EN UNA CARPETA DIGITAL </t>
  </si>
  <si>
    <t>EL PERSONAL SE ANOTA EN UNA BITACORA DE ENTRADAS Y SALIDAS</t>
  </si>
  <si>
    <t xml:space="preserve">POR LA NATURALEZA DE LA DEFENSORÍA NO SE NECESITA, LO M,ANEJA DIRECTAMENTE SELECCIÓN DE PERSONAL </t>
  </si>
  <si>
    <t xml:space="preserve"> SE CUENTA CON BITACORA DEL VEHICULO ASIGNADO A LA DEPENDENCIA </t>
  </si>
  <si>
    <t xml:space="preserve">EL PERSONAL  CUENTA CON SU LICENCIA DE CONDUCIR </t>
  </si>
  <si>
    <t xml:space="preserve">COORDINACION ES LA RESPONSABLE DEL RESGUARDO </t>
  </si>
  <si>
    <t>SE ASIGNO LA CAJA CHICA</t>
  </si>
  <si>
    <t xml:space="preserve">SE ENCARGA LA D.G.S.G.R.M </t>
  </si>
  <si>
    <t xml:space="preserve">BITACORA DE VISITANTES </t>
  </si>
  <si>
    <t xml:space="preserve">SE CUENTA CON LA ACTUALIZACION DEL PRESUPUESTO EN EL SISTEMA </t>
  </si>
  <si>
    <t xml:space="preserve">SE CUENTA CON LOS RESULTADOS  QUE NOS HACEN LLEGAR A ESTA DEFENSORÍA </t>
  </si>
  <si>
    <t xml:space="preserve">EN EL MANUAL DE LA DEFENSORÍA SE ENCUENTRA LAS   ACTIVIDADES </t>
  </si>
  <si>
    <t>SE CUENTA CON UN PLAN DE ACCION DE ANALIS DE RIESGOS DESDE EL  2018.</t>
  </si>
  <si>
    <t>SE MANDO UN OFICIO AL PERSONAL EN EL CUAL PUEDEN DAR PROPUESTAS  DE MODIFICACIONES A LEYES Y REGLAMENTOS PARA LA MEJORA DEL DESEMPEÑO DE SUS SERVICIOS Y FUNCIONES PÚBLICAS.</t>
  </si>
  <si>
    <t xml:space="preserve">SE REALIZA EN EL PRESUPUESTO DE CADA AÑO </t>
  </si>
  <si>
    <t xml:space="preserve">SE REALIZAN REUNIONES DE INTEGRACIÓN DE PERSONAL </t>
  </si>
  <si>
    <t xml:space="preserve">BITACORA DE RECEPCIÓN DE NOTIFICACIONES </t>
  </si>
  <si>
    <t xml:space="preserve">FECHAS DE CURSOS DE  CAPACITACIÓN </t>
  </si>
  <si>
    <t>MIR</t>
  </si>
  <si>
    <t xml:space="preserve">PROCEDIMIENTO DE LA DEFENSORÍA DE OFICIO </t>
  </si>
  <si>
    <t>ENCUESTAS DE SATISFACCIÓN</t>
  </si>
  <si>
    <t>OTIDA</t>
  </si>
  <si>
    <t xml:space="preserve">CUADRO DE CLASIFICACIÓN ARCHIVISTA </t>
  </si>
  <si>
    <t>INVENTARIO DOCUMENTAL DE ARCHIVO</t>
  </si>
  <si>
    <t>EXPEDIENTES</t>
  </si>
  <si>
    <t xml:space="preserve">ARCHIVO  DE EXPEDIENTES </t>
  </si>
  <si>
    <t xml:space="preserve">MINUTAS DE REUNION CON EL PERSONAL </t>
  </si>
  <si>
    <t xml:space="preserve">SE ENCUENTRA EL PTAR </t>
  </si>
  <si>
    <t>Defensoría de Oficio en Materia Administrativa</t>
  </si>
  <si>
    <t>Informe de Control Interno Primer Semestre 2019</t>
  </si>
  <si>
    <t>SYOV</t>
  </si>
  <si>
    <t>JJCPP</t>
  </si>
  <si>
    <t xml:space="preserve">EN EL MANUAL DE LA DEFENSORÍA SE CUENTA CON LA  ASIGNACIÓN DE FUNCIONES DEL PERSONAL </t>
  </si>
  <si>
    <t xml:space="preserve">NO SE CUENTA CON NINGUNA INVESTIGACION DE ESTA NATURALEZA AL MOMENTO </t>
  </si>
  <si>
    <t xml:space="preserve">PLAN DE RIESGOS DEL PROCEDIMIENTO </t>
  </si>
  <si>
    <t xml:space="preserve">SE CUENTA CON EL COMITÉ DE CONTROL INTERNO DESDE EL  2018, RENOVADO ESTE AÑO </t>
  </si>
  <si>
    <t xml:space="preserve">MINUTAS DE REUNIONES  PARA LA ADMINISTRACIÓN DE RIESGOS </t>
  </si>
  <si>
    <t>POR LA NATURALEZA DE LA DEFENSORÍA SE CONSIDERA NO NECESARIO.</t>
  </si>
  <si>
    <t xml:space="preserve">T.I REALIZA UNA LIMPIEZA DE LOS EQUIPOS DE COMPUTO </t>
  </si>
  <si>
    <t xml:space="preserve">EL PERSONAL CUENTA CON SU CREDENCIAL EMITIDA POR  LA DEPENDENCIA </t>
  </si>
  <si>
    <t xml:space="preserve">POR LA NATURALEZA DE LA DEFENSORÍA NO SE NECESITA, LO MANEJA DIRECTAMENTE SELECCIÓN DE PERSONAL </t>
  </si>
  <si>
    <t xml:space="preserve">SE CUENTA CON EL INVENTARIO DE LA DEPENDENCIA </t>
  </si>
  <si>
    <t xml:space="preserve">EL PERSONAL CUENTA CON SU RESGUARDO INDIVIDUAL </t>
  </si>
  <si>
    <t>ESTE AÑO NO SE HA REALIZADO NINGUNA BAJA.  DE IGUAL MANERA SE CUENTA CON EL FORMATO QUE ENVIAN DE D.G.S.G.R.M.</t>
  </si>
  <si>
    <t>BITACORA DE COMBUSTIBLE</t>
  </si>
  <si>
    <t xml:space="preserve">SE CUENTA CON EL ALMACEN DE INSUMOS </t>
  </si>
  <si>
    <t>SE TIENE  UNA  LISTA DIGITAL DE INSUMOS DE ALMACEN DE LA DEPENDENCIA</t>
  </si>
  <si>
    <t>POR LA NATURALEZA DE LA DEFENSORÍA, NO SE MANEJA.</t>
  </si>
  <si>
    <t>POR LA NATURALEZA DE LA DEFENSORÍA NO SE EXPIDEN.</t>
  </si>
  <si>
    <t xml:space="preserve">MANUAL DE PROCESOS Y PROCEDIMIENTOS </t>
  </si>
  <si>
    <t xml:space="preserve">MEDIANTE UN OFICIO ENVIADO AL PERSONAL EL 2018, SE ENTREGA AL DIRECTOR SU REPORTE DE ACTIVIDADES </t>
  </si>
  <si>
    <t xml:space="preserve">CORREOS QUE SE LE MANDAN AL PERSONAL </t>
  </si>
  <si>
    <t xml:space="preserve">ARBOL DE PROBLEMAS Y OBJETIVOS Y MIR </t>
  </si>
  <si>
    <t>POR LA NATURALEZA DE LAS ACTIVIDADES QUE REALIZA LA DEFENSORÍA.</t>
  </si>
  <si>
    <t>2019.- NOTA: CREO QUE AQUÍ MEJOR REFERIRNOS A QUE HACE TIEMPO EMITÍ OFICIO AL PERSONAL INDICANDO CUÁL(ES) SERÍAN LOS MEDIOS PARA COMUNICAR INDICACIONES DE MI PARTE.</t>
  </si>
  <si>
    <t>SE COLOCAN A LA VISTA DE TODO PÚBLICO</t>
  </si>
  <si>
    <t>OFICIO DE ENTREGA A LA  U.T</t>
  </si>
  <si>
    <t>RESULTADO DE ENTREGA DE TODAS LA EVIDENCIAS A CONTRALORÍA</t>
  </si>
  <si>
    <t xml:space="preserve">                                                                                                                                                                                                                                                                                                                                                                                                                                                                                                                                                                                                                                                                                                                                                                                                                                                                                                                                                                                                                                                                                                                                                                                                                                                                                                              </t>
  </si>
  <si>
    <t xml:space="preserve">OFICIOS DE CONTESTACIÓN  A LA UNIDAD DE TRANSPARENCIA </t>
  </si>
  <si>
    <t xml:space="preserve">INFORME </t>
  </si>
  <si>
    <t xml:space="preserve">SE REALIZARAN LAS ACCIONES CORRESPONDIENTES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</si>
</sst>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10"/>
      <color rgb="FF222222"/>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xf numFmtId="43" fontId="1" fillId="0" borderId="0" applyFont="0" applyFill="0" applyBorder="0" applyAlignment="0" applyProtection="0"/>
  </cellStyleXfs>
  <cellXfs count="108">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9" fontId="7" fillId="2" borderId="7" xfId="2"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12" fillId="4" borderId="9" xfId="5" applyNumberFormat="1" applyFont="1" applyFill="1" applyBorder="1" applyAlignment="1" applyProtection="1">
      <alignment horizontal="center" vertical="center"/>
      <protection locked="0"/>
    </xf>
    <xf numFmtId="0" fontId="9" fillId="4" borderId="10" xfId="5" applyNumberFormat="1" applyFont="1" applyFill="1" applyBorder="1" applyAlignment="1" applyProtection="1">
      <alignment horizontal="center" vertical="center"/>
      <protection locked="0"/>
    </xf>
    <xf numFmtId="0" fontId="2" fillId="2" borderId="0" xfId="5" applyNumberFormat="1" applyFont="1" applyFill="1" applyAlignment="1" applyProtection="1">
      <alignment vertical="top"/>
      <protection locked="0"/>
    </xf>
    <xf numFmtId="0" fontId="8" fillId="2" borderId="0" xfId="5" applyNumberFormat="1" applyFont="1" applyFill="1" applyAlignment="1" applyProtection="1">
      <alignment horizontal="center" vertical="center" wrapText="1"/>
      <protection locked="0"/>
    </xf>
    <xf numFmtId="0" fontId="5" fillId="5" borderId="6" xfId="5" applyNumberFormat="1" applyFont="1" applyFill="1" applyBorder="1" applyAlignment="1" applyProtection="1">
      <alignment horizontal="center" vertical="center" wrapText="1"/>
      <protection locked="0"/>
    </xf>
    <xf numFmtId="0" fontId="7" fillId="6" borderId="7" xfId="5" applyNumberFormat="1" applyFont="1" applyFill="1" applyBorder="1" applyProtection="1">
      <protection locked="0"/>
    </xf>
    <xf numFmtId="0" fontId="7" fillId="7" borderId="7" xfId="5" applyNumberFormat="1" applyFont="1" applyFill="1" applyBorder="1" applyProtection="1">
      <protection locked="0"/>
    </xf>
    <xf numFmtId="0" fontId="7" fillId="8" borderId="7" xfId="5" applyNumberFormat="1" applyFont="1" applyFill="1" applyBorder="1" applyProtection="1">
      <protection locked="0"/>
    </xf>
    <xf numFmtId="0" fontId="5" fillId="9" borderId="7" xfId="5" applyNumberFormat="1" applyFont="1" applyFill="1" applyBorder="1" applyAlignment="1" applyProtection="1">
      <alignment horizontal="center" vertical="center" wrapText="1"/>
      <protection locked="0"/>
    </xf>
    <xf numFmtId="0" fontId="2" fillId="0" borderId="7" xfId="5" applyNumberFormat="1" applyFont="1" applyBorder="1" applyAlignment="1" applyProtection="1">
      <alignment horizontal="left" vertical="top" wrapText="1"/>
      <protection locked="0"/>
    </xf>
    <xf numFmtId="0" fontId="5" fillId="2" borderId="0" xfId="5" applyNumberFormat="1" applyFont="1" applyFill="1" applyProtection="1">
      <protection locked="0"/>
    </xf>
    <xf numFmtId="0" fontId="21" fillId="0" borderId="0" xfId="0" applyFont="1" applyAlignment="1">
      <alignment horizontal="center" wrapText="1"/>
    </xf>
    <xf numFmtId="14" fontId="12" fillId="4" borderId="9" xfId="5" applyNumberFormat="1" applyFont="1" applyFill="1" applyBorder="1" applyAlignment="1">
      <alignment horizontal="center" vertical="center"/>
    </xf>
    <xf numFmtId="14" fontId="9" fillId="4" borderId="10" xfId="5" applyNumberFormat="1" applyFont="1" applyFill="1" applyBorder="1" applyAlignment="1">
      <alignment horizontal="center" vertical="center"/>
    </xf>
    <xf numFmtId="14" fontId="13" fillId="2" borderId="10" xfId="5" applyNumberFormat="1" applyFont="1" applyFill="1" applyBorder="1" applyAlignment="1">
      <alignment horizontal="center" vertical="top"/>
    </xf>
    <xf numFmtId="14" fontId="13" fillId="2" borderId="12" xfId="5" applyNumberFormat="1" applyFont="1" applyFill="1" applyBorder="1" applyAlignment="1">
      <alignment horizontal="center" vertical="top"/>
    </xf>
    <xf numFmtId="14" fontId="2" fillId="2" borderId="0" xfId="5" applyNumberFormat="1" applyFont="1" applyFill="1" applyAlignment="1">
      <alignment vertical="top"/>
    </xf>
    <xf numFmtId="14" fontId="8" fillId="2" borderId="0" xfId="5" applyNumberFormat="1" applyFont="1" applyFill="1" applyAlignment="1">
      <alignment horizontal="center" vertical="center" wrapText="1"/>
    </xf>
    <xf numFmtId="14" fontId="5" fillId="5" borderId="6" xfId="5" applyNumberFormat="1" applyFont="1" applyFill="1" applyBorder="1" applyAlignment="1">
      <alignment horizontal="center" vertical="center" wrapText="1"/>
    </xf>
    <xf numFmtId="14" fontId="7" fillId="6" borderId="7" xfId="5" applyNumberFormat="1" applyFont="1" applyFill="1" applyBorder="1"/>
    <xf numFmtId="14" fontId="7" fillId="7" borderId="7" xfId="5" applyNumberFormat="1" applyFont="1" applyFill="1" applyBorder="1"/>
    <xf numFmtId="14" fontId="7" fillId="8" borderId="7" xfId="5" applyNumberFormat="1" applyFont="1" applyFill="1" applyBorder="1"/>
    <xf numFmtId="14" fontId="5" fillId="2" borderId="0" xfId="5" applyNumberFormat="1" applyFont="1" applyFill="1"/>
    <xf numFmtId="14" fontId="5" fillId="9" borderId="7" xfId="5" applyNumberFormat="1" applyFont="1" applyFill="1" applyBorder="1" applyAlignment="1" applyProtection="1">
      <alignment horizontal="center" vertical="center" wrapText="1"/>
      <protection locked="0"/>
    </xf>
    <xf numFmtId="14" fontId="13" fillId="2" borderId="10" xfId="5" applyNumberFormat="1" applyFont="1" applyFill="1" applyBorder="1" applyAlignment="1" applyProtection="1">
      <alignment horizontal="center" vertical="top"/>
      <protection locked="0"/>
    </xf>
    <xf numFmtId="14" fontId="13" fillId="2" borderId="12" xfId="5" applyNumberFormat="1" applyFont="1" applyFill="1" applyBorder="1" applyAlignment="1" applyProtection="1">
      <alignment horizontal="center" vertical="top"/>
      <protection locked="0"/>
    </xf>
    <xf numFmtId="0" fontId="3" fillId="6" borderId="7" xfId="0" applyFont="1" applyFill="1" applyBorder="1" applyAlignment="1">
      <alignment horizontal="center" vertical="top" wrapText="1"/>
    </xf>
    <xf numFmtId="0" fontId="17" fillId="6" borderId="7" xfId="0" applyFont="1" applyFill="1" applyBorder="1" applyAlignment="1" applyProtection="1">
      <alignment horizontal="justify" vertical="top" wrapText="1"/>
      <protection locked="0"/>
    </xf>
    <xf numFmtId="9" fontId="7" fillId="6" borderId="7" xfId="2" applyFont="1" applyFill="1" applyBorder="1" applyAlignment="1" applyProtection="1">
      <alignment horizontal="center" vertical="center" wrapText="1"/>
      <protection locked="0"/>
    </xf>
    <xf numFmtId="0" fontId="7" fillId="6" borderId="7" xfId="0" applyFont="1" applyFill="1" applyBorder="1" applyAlignment="1" applyProtection="1">
      <alignment horizontal="left" vertical="top" wrapText="1"/>
      <protection locked="0"/>
    </xf>
    <xf numFmtId="0" fontId="2" fillId="6" borderId="7" xfId="5" applyNumberFormat="1" applyFont="1" applyFill="1" applyBorder="1" applyAlignment="1" applyProtection="1">
      <alignment horizontal="left" vertical="top" wrapText="1"/>
      <protection locked="0"/>
    </xf>
    <xf numFmtId="9" fontId="7" fillId="2"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wrapText="1"/>
      <protection locked="0"/>
    </xf>
    <xf numFmtId="0" fontId="2" fillId="2" borderId="7" xfId="5" applyNumberFormat="1" applyFont="1" applyFill="1" applyBorder="1" applyAlignment="1" applyProtection="1">
      <alignment horizontal="left" vertical="top" wrapText="1"/>
      <protection locked="0"/>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6">
    <cellStyle name="Hipervínculo" xfId="3" builtinId="8"/>
    <cellStyle name="Millares" xfId="5" builtinId="3"/>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7">
                  <c:v>1</c:v>
                </c:pt>
                <c:pt idx="8">
                  <c:v>1</c:v>
                </c:pt>
                <c:pt idx="9">
                  <c:v>0</c:v>
                </c:pt>
                <c:pt idx="10">
                  <c:v>1</c:v>
                </c:pt>
                <c:pt idx="11">
                  <c:v>1</c:v>
                </c:pt>
                <c:pt idx="12">
                  <c:v>1</c:v>
                </c:pt>
                <c:pt idx="13">
                  <c:v>1</c:v>
                </c:pt>
                <c:pt idx="14">
                  <c:v>1</c:v>
                </c:pt>
                <c:pt idx="15">
                  <c:v>1</c:v>
                </c:pt>
                <c:pt idx="16">
                  <c:v>1</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6099760"/>
        <c:axId val="36100320"/>
        <c:axId val="0"/>
      </c:bar3DChart>
      <c:catAx>
        <c:axId val="360997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100320"/>
        <c:crosses val="autoZero"/>
        <c:auto val="1"/>
        <c:lblAlgn val="ctr"/>
        <c:lblOffset val="100"/>
        <c:noMultiLvlLbl val="0"/>
      </c:catAx>
      <c:valAx>
        <c:axId val="36100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09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49375248"/>
        <c:axId val="149375808"/>
        <c:axId val="0"/>
      </c:bar3DChart>
      <c:catAx>
        <c:axId val="149375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9375808"/>
        <c:crosses val="autoZero"/>
        <c:auto val="1"/>
        <c:lblAlgn val="ctr"/>
        <c:lblOffset val="100"/>
        <c:noMultiLvlLbl val="0"/>
      </c:catAx>
      <c:valAx>
        <c:axId val="149375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9375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0</c:v>
                </c:pt>
                <c:pt idx="2">
                  <c:v>1</c:v>
                </c:pt>
                <c:pt idx="3">
                  <c:v>0</c:v>
                </c:pt>
                <c:pt idx="4">
                  <c:v>0</c:v>
                </c:pt>
                <c:pt idx="5">
                  <c:v>0</c:v>
                </c:pt>
                <c:pt idx="6">
                  <c:v>1</c:v>
                </c:pt>
                <c:pt idx="7">
                  <c:v>0</c:v>
                </c:pt>
                <c:pt idx="8">
                  <c:v>0</c:v>
                </c:pt>
                <c:pt idx="9">
                  <c:v>0</c:v>
                </c:pt>
                <c:pt idx="10">
                  <c:v>1</c:v>
                </c:pt>
                <c:pt idx="11">
                  <c:v>1</c:v>
                </c:pt>
                <c:pt idx="12">
                  <c:v>1</c:v>
                </c:pt>
                <c:pt idx="13">
                  <c:v>1</c:v>
                </c:pt>
                <c:pt idx="14">
                  <c:v>0</c:v>
                </c:pt>
                <c:pt idx="15">
                  <c:v>1</c:v>
                </c:pt>
                <c:pt idx="16">
                  <c:v>1</c:v>
                </c:pt>
                <c:pt idx="17">
                  <c:v>1</c:v>
                </c:pt>
                <c:pt idx="18">
                  <c:v>0</c:v>
                </c:pt>
                <c:pt idx="19">
                  <c:v>0</c:v>
                </c:pt>
                <c:pt idx="20">
                  <c:v>1</c:v>
                </c:pt>
                <c:pt idx="21">
                  <c:v>1</c:v>
                </c:pt>
                <c:pt idx="22">
                  <c:v>1</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49378048"/>
        <c:axId val="149378608"/>
        <c:axId val="0"/>
      </c:bar3DChart>
      <c:catAx>
        <c:axId val="14937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9378608"/>
        <c:crosses val="autoZero"/>
        <c:auto val="1"/>
        <c:lblAlgn val="ctr"/>
        <c:lblOffset val="100"/>
        <c:noMultiLvlLbl val="0"/>
      </c:catAx>
      <c:valAx>
        <c:axId val="149378608"/>
        <c:scaling>
          <c:orientation val="minMax"/>
        </c:scaling>
        <c:delete val="1"/>
        <c:axPos val="l"/>
        <c:numFmt formatCode="0%" sourceLinked="1"/>
        <c:majorTickMark val="none"/>
        <c:minorTickMark val="none"/>
        <c:tickLblPos val="nextTo"/>
        <c:crossAx val="1493780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236132112"/>
        <c:axId val="236132672"/>
        <c:axId val="0"/>
      </c:bar3DChart>
      <c:catAx>
        <c:axId val="236132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6132672"/>
        <c:crosses val="autoZero"/>
        <c:auto val="1"/>
        <c:lblAlgn val="ctr"/>
        <c:lblOffset val="100"/>
        <c:noMultiLvlLbl val="0"/>
      </c:catAx>
      <c:valAx>
        <c:axId val="236132672"/>
        <c:scaling>
          <c:orientation val="minMax"/>
        </c:scaling>
        <c:delete val="1"/>
        <c:axPos val="l"/>
        <c:numFmt formatCode="0%" sourceLinked="1"/>
        <c:majorTickMark val="none"/>
        <c:minorTickMark val="none"/>
        <c:tickLblPos val="nextTo"/>
        <c:crossAx val="23613211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0</c:v>
                </c:pt>
                <c:pt idx="5">
                  <c:v>1</c:v>
                </c:pt>
                <c:pt idx="6">
                  <c:v>0</c:v>
                </c:pt>
                <c:pt idx="7">
                  <c:v>0</c:v>
                </c:pt>
                <c:pt idx="8">
                  <c:v>0</c:v>
                </c:pt>
                <c:pt idx="9">
                  <c:v>0</c:v>
                </c:pt>
                <c:pt idx="10">
                  <c:v>1</c:v>
                </c:pt>
                <c:pt idx="11">
                  <c:v>0</c:v>
                </c:pt>
                <c:pt idx="12">
                  <c:v>1</c:v>
                </c:pt>
                <c:pt idx="13">
                  <c:v>0</c:v>
                </c:pt>
                <c:pt idx="14">
                  <c:v>0</c:v>
                </c:pt>
                <c:pt idx="15">
                  <c:v>0</c:v>
                </c:pt>
                <c:pt idx="16">
                  <c:v>0</c:v>
                </c:pt>
                <c:pt idx="17">
                  <c:v>1</c:v>
                </c:pt>
                <c:pt idx="18">
                  <c:v>1</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0</c:v>
                </c:pt>
                <c:pt idx="11">
                  <c:v>1</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236331216"/>
        <c:axId val="236486352"/>
        <c:axId val="0"/>
      </c:bar3DChart>
      <c:catAx>
        <c:axId val="236331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6486352"/>
        <c:crosses val="autoZero"/>
        <c:auto val="1"/>
        <c:lblAlgn val="ctr"/>
        <c:lblOffset val="100"/>
        <c:noMultiLvlLbl val="0"/>
      </c:catAx>
      <c:valAx>
        <c:axId val="236486352"/>
        <c:scaling>
          <c:orientation val="minMax"/>
        </c:scaling>
        <c:delete val="1"/>
        <c:axPos val="l"/>
        <c:numFmt formatCode="0%" sourceLinked="1"/>
        <c:majorTickMark val="none"/>
        <c:minorTickMark val="none"/>
        <c:tickLblPos val="nextTo"/>
        <c:crossAx val="23633121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236323936"/>
        <c:axId val="236486912"/>
        <c:axId val="0"/>
      </c:bar3DChart>
      <c:catAx>
        <c:axId val="236323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6486912"/>
        <c:crosses val="autoZero"/>
        <c:auto val="1"/>
        <c:lblAlgn val="ctr"/>
        <c:lblOffset val="100"/>
        <c:noMultiLvlLbl val="0"/>
      </c:catAx>
      <c:valAx>
        <c:axId val="236486912"/>
        <c:scaling>
          <c:orientation val="minMax"/>
        </c:scaling>
        <c:delete val="1"/>
        <c:axPos val="l"/>
        <c:numFmt formatCode="0%" sourceLinked="1"/>
        <c:majorTickMark val="none"/>
        <c:minorTickMark val="none"/>
        <c:tickLblPos val="nextTo"/>
        <c:crossAx val="2363239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236489152"/>
        <c:axId val="236489712"/>
        <c:axId val="0"/>
      </c:bar3DChart>
      <c:catAx>
        <c:axId val="236489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6489712"/>
        <c:crosses val="autoZero"/>
        <c:auto val="1"/>
        <c:lblAlgn val="ctr"/>
        <c:lblOffset val="100"/>
        <c:noMultiLvlLbl val="0"/>
      </c:catAx>
      <c:valAx>
        <c:axId val="236489712"/>
        <c:scaling>
          <c:orientation val="minMax"/>
        </c:scaling>
        <c:delete val="1"/>
        <c:axPos val="l"/>
        <c:numFmt formatCode="0%" sourceLinked="1"/>
        <c:majorTickMark val="none"/>
        <c:minorTickMark val="none"/>
        <c:tickLblPos val="nextTo"/>
        <c:crossAx val="2364891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8" sqref="A8:E8"/>
    </sheetView>
  </sheetViews>
  <sheetFormatPr baseColWidth="10" defaultColWidth="0" defaultRowHeight="14.4" x14ac:dyDescent="0.3"/>
  <cols>
    <col min="1" max="3" width="20.44140625" style="12" customWidth="1"/>
    <col min="4" max="5" width="14.44140625" style="12" customWidth="1"/>
    <col min="6" max="16384" width="11.44140625" style="12" hidden="1"/>
  </cols>
  <sheetData>
    <row r="1" spans="1:5" x14ac:dyDescent="0.3">
      <c r="A1" s="80" t="e">
        <f>Institución</f>
        <v>#NAME?</v>
      </c>
      <c r="B1" s="81"/>
      <c r="C1" s="81"/>
      <c r="D1" s="14" t="s">
        <v>0</v>
      </c>
      <c r="E1" s="15" t="s">
        <v>13</v>
      </c>
    </row>
    <row r="2" spans="1:5" x14ac:dyDescent="0.3">
      <c r="A2" s="82" t="s">
        <v>33</v>
      </c>
      <c r="B2" s="83"/>
      <c r="C2" s="83"/>
      <c r="D2" s="13" t="s">
        <v>1</v>
      </c>
      <c r="E2" s="16" t="s">
        <v>17</v>
      </c>
    </row>
    <row r="3" spans="1:5" x14ac:dyDescent="0.3">
      <c r="A3" s="84" t="s">
        <v>42</v>
      </c>
      <c r="B3" s="85"/>
      <c r="C3" s="85"/>
      <c r="D3" s="13" t="s">
        <v>2</v>
      </c>
      <c r="E3" s="17">
        <v>43101</v>
      </c>
    </row>
    <row r="4" spans="1:5" x14ac:dyDescent="0.3">
      <c r="A4" s="82" t="s">
        <v>12</v>
      </c>
      <c r="B4" s="83"/>
      <c r="C4" s="83"/>
      <c r="D4" s="13" t="s">
        <v>3</v>
      </c>
      <c r="E4" s="18" t="s">
        <v>17</v>
      </c>
    </row>
    <row r="5" spans="1:5" ht="15" thickBot="1" x14ac:dyDescent="0.35">
      <c r="A5" s="86" t="s">
        <v>28</v>
      </c>
      <c r="B5" s="87"/>
      <c r="C5" s="87"/>
      <c r="D5" s="19" t="s">
        <v>2</v>
      </c>
      <c r="E5" s="20">
        <v>43101</v>
      </c>
    </row>
    <row r="7" spans="1:5" ht="48" customHeight="1" x14ac:dyDescent="0.3">
      <c r="A7" s="79" t="s">
        <v>32</v>
      </c>
      <c r="B7" s="79"/>
      <c r="C7" s="79"/>
      <c r="D7" s="79"/>
      <c r="E7" s="79"/>
    </row>
    <row r="8" spans="1:5" ht="62.25" customHeight="1" x14ac:dyDescent="0.3">
      <c r="A8" s="88" t="s">
        <v>34</v>
      </c>
      <c r="B8" s="88"/>
      <c r="C8" s="88"/>
      <c r="D8" s="88"/>
      <c r="E8" s="88"/>
    </row>
    <row r="9" spans="1:5" ht="35.25" customHeight="1" x14ac:dyDescent="0.3">
      <c r="A9" s="88" t="s">
        <v>38</v>
      </c>
      <c r="B9" s="88"/>
      <c r="C9" s="88"/>
      <c r="D9" s="88"/>
      <c r="E9" s="88"/>
    </row>
    <row r="10" spans="1:5" ht="68.25" customHeight="1" x14ac:dyDescent="0.3">
      <c r="A10" s="22" t="s">
        <v>29</v>
      </c>
      <c r="B10" s="89" t="s">
        <v>39</v>
      </c>
      <c r="C10" s="89"/>
      <c r="D10" s="89"/>
      <c r="E10" s="89"/>
    </row>
    <row r="11" spans="1:5" ht="58.5" customHeight="1" x14ac:dyDescent="0.3">
      <c r="A11" s="23" t="s">
        <v>30</v>
      </c>
      <c r="B11" s="89" t="s">
        <v>31</v>
      </c>
      <c r="C11" s="89"/>
      <c r="D11" s="89"/>
      <c r="E11" s="89"/>
    </row>
    <row r="12" spans="1:5" ht="62.25" customHeight="1" x14ac:dyDescent="0.3">
      <c r="A12" s="23" t="s">
        <v>40</v>
      </c>
      <c r="B12" s="89" t="s">
        <v>41</v>
      </c>
      <c r="C12" s="89"/>
      <c r="D12" s="89"/>
      <c r="E12" s="89"/>
    </row>
    <row r="14" spans="1:5" ht="61.5" customHeight="1" x14ac:dyDescent="0.3">
      <c r="A14" s="88" t="s">
        <v>35</v>
      </c>
      <c r="B14" s="88"/>
      <c r="C14" s="88"/>
      <c r="D14" s="88"/>
      <c r="E14" s="88"/>
    </row>
    <row r="16" spans="1:5" x14ac:dyDescent="0.3">
      <c r="A16" s="5" t="s">
        <v>4</v>
      </c>
      <c r="B16" s="5" t="s">
        <v>5</v>
      </c>
    </row>
    <row r="17" spans="1:5" x14ac:dyDescent="0.3">
      <c r="A17" s="6" t="s">
        <v>6</v>
      </c>
      <c r="B17" s="7" t="s">
        <v>7</v>
      </c>
    </row>
    <row r="18" spans="1:5" x14ac:dyDescent="0.3">
      <c r="A18" s="6" t="s">
        <v>8</v>
      </c>
      <c r="B18" s="8" t="s">
        <v>9</v>
      </c>
    </row>
    <row r="19" spans="1:5" x14ac:dyDescent="0.3">
      <c r="A19" s="9">
        <v>1</v>
      </c>
      <c r="B19" s="10" t="s">
        <v>10</v>
      </c>
    </row>
    <row r="21" spans="1:5" ht="34.5" customHeight="1" x14ac:dyDescent="0.3">
      <c r="A21" s="79" t="s">
        <v>43</v>
      </c>
      <c r="B21" s="79"/>
      <c r="C21" s="79"/>
      <c r="D21" s="79"/>
      <c r="E21" s="79"/>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31" workbookViewId="0">
      <selection activeCell="D25" sqref="D25"/>
    </sheetView>
  </sheetViews>
  <sheetFormatPr baseColWidth="10" defaultColWidth="0" defaultRowHeight="13.2" x14ac:dyDescent="0.25"/>
  <cols>
    <col min="1" max="1" width="17.5546875" style="26" customWidth="1"/>
    <col min="2" max="2" width="39.5546875" style="26" customWidth="1"/>
    <col min="3" max="3" width="20.33203125" style="26" customWidth="1"/>
    <col min="4" max="4" width="19.33203125" style="26" customWidth="1"/>
    <col min="5" max="5" width="15.109375" style="55" customWidth="1"/>
    <col min="6" max="6" width="5.109375" style="26" customWidth="1"/>
    <col min="7" max="7" width="18.44140625" style="26" hidden="1" customWidth="1"/>
    <col min="8" max="16384" width="11.44140625" style="26" hidden="1"/>
  </cols>
  <sheetData>
    <row r="1" spans="1:8" ht="15.75" customHeight="1" x14ac:dyDescent="0.25">
      <c r="A1" s="93" t="s">
        <v>56</v>
      </c>
      <c r="B1" s="94"/>
      <c r="C1" s="94"/>
      <c r="D1" s="24" t="s">
        <v>0</v>
      </c>
      <c r="E1" s="45" t="s">
        <v>57</v>
      </c>
      <c r="F1" s="25"/>
      <c r="G1" s="25"/>
    </row>
    <row r="2" spans="1:8" ht="15.75" customHeight="1" x14ac:dyDescent="0.25">
      <c r="A2" s="95" t="s">
        <v>237</v>
      </c>
      <c r="B2" s="96"/>
      <c r="C2" s="96"/>
      <c r="D2" s="27" t="s">
        <v>1</v>
      </c>
      <c r="E2" s="46" t="s">
        <v>239</v>
      </c>
      <c r="F2" s="25"/>
      <c r="G2" s="25"/>
    </row>
    <row r="3" spans="1:8" ht="15.75" customHeight="1" x14ac:dyDescent="0.25">
      <c r="A3" s="97" t="s">
        <v>238</v>
      </c>
      <c r="B3" s="98"/>
      <c r="C3" s="98"/>
      <c r="D3" s="27" t="s">
        <v>2</v>
      </c>
      <c r="E3" s="69">
        <v>43668</v>
      </c>
    </row>
    <row r="4" spans="1:8" ht="15.75" customHeight="1" x14ac:dyDescent="0.25">
      <c r="A4" s="95" t="s">
        <v>237</v>
      </c>
      <c r="B4" s="96"/>
      <c r="C4" s="96"/>
      <c r="D4" s="27" t="s">
        <v>3</v>
      </c>
      <c r="E4" s="46" t="s">
        <v>240</v>
      </c>
    </row>
    <row r="5" spans="1:8" ht="15.75" customHeight="1" thickBot="1" x14ac:dyDescent="0.3">
      <c r="A5" s="99" t="s">
        <v>14</v>
      </c>
      <c r="B5" s="100"/>
      <c r="C5" s="100"/>
      <c r="D5" s="28" t="s">
        <v>2</v>
      </c>
      <c r="E5" s="70">
        <v>43677</v>
      </c>
    </row>
    <row r="6" spans="1:8" x14ac:dyDescent="0.25">
      <c r="A6" s="25"/>
      <c r="B6" s="25"/>
      <c r="C6" s="25"/>
      <c r="D6" s="25"/>
      <c r="E6" s="47"/>
      <c r="F6" s="25"/>
      <c r="G6" s="25"/>
    </row>
    <row r="7" spans="1:8" ht="30" customHeight="1" x14ac:dyDescent="0.25">
      <c r="A7" s="92" t="s">
        <v>19</v>
      </c>
      <c r="B7" s="92"/>
      <c r="C7" s="92"/>
      <c r="D7" s="92"/>
      <c r="E7" s="92"/>
      <c r="F7" s="29"/>
      <c r="G7" s="29"/>
      <c r="H7" s="25"/>
    </row>
    <row r="8" spans="1:8" x14ac:dyDescent="0.25">
      <c r="A8" s="30"/>
      <c r="B8" s="30"/>
      <c r="C8" s="30"/>
      <c r="D8" s="29"/>
      <c r="E8" s="48"/>
      <c r="H8" s="25"/>
    </row>
    <row r="9" spans="1:8" x14ac:dyDescent="0.25">
      <c r="C9" s="30"/>
      <c r="D9" s="31" t="s">
        <v>4</v>
      </c>
      <c r="E9" s="49" t="s">
        <v>5</v>
      </c>
      <c r="H9" s="25"/>
    </row>
    <row r="10" spans="1:8" x14ac:dyDescent="0.25">
      <c r="B10" s="41"/>
      <c r="C10" s="30"/>
      <c r="D10" s="32" t="s">
        <v>6</v>
      </c>
      <c r="E10" s="50" t="s">
        <v>7</v>
      </c>
      <c r="H10" s="25"/>
    </row>
    <row r="11" spans="1:8" x14ac:dyDescent="0.25">
      <c r="C11" s="30"/>
      <c r="D11" s="32" t="s">
        <v>8</v>
      </c>
      <c r="E11" s="51" t="s">
        <v>9</v>
      </c>
      <c r="H11" s="25"/>
    </row>
    <row r="12" spans="1:8" x14ac:dyDescent="0.25">
      <c r="C12" s="30"/>
      <c r="D12" s="33">
        <v>1</v>
      </c>
      <c r="E12" s="52" t="s">
        <v>10</v>
      </c>
      <c r="H12" s="25"/>
    </row>
    <row r="13" spans="1:8" x14ac:dyDescent="0.25">
      <c r="A13" s="30"/>
      <c r="B13" s="30"/>
      <c r="C13" s="30"/>
      <c r="D13" s="29"/>
      <c r="E13" s="48"/>
      <c r="H13" s="25"/>
    </row>
    <row r="14" spans="1:8" x14ac:dyDescent="0.25">
      <c r="A14" s="25"/>
      <c r="B14" s="25"/>
      <c r="E14" s="47"/>
      <c r="H14" s="25"/>
    </row>
    <row r="15" spans="1:8" ht="26.4" x14ac:dyDescent="0.25">
      <c r="A15" s="34" t="s">
        <v>11</v>
      </c>
      <c r="B15" s="34" t="s">
        <v>36</v>
      </c>
      <c r="C15" s="35" t="s">
        <v>15</v>
      </c>
      <c r="D15" s="35" t="s">
        <v>16</v>
      </c>
      <c r="E15" s="53" t="s">
        <v>37</v>
      </c>
    </row>
    <row r="16" spans="1:8" ht="45.6" x14ac:dyDescent="0.25">
      <c r="A16" s="36">
        <v>101</v>
      </c>
      <c r="B16" s="38" t="s">
        <v>58</v>
      </c>
      <c r="C16" s="40">
        <v>1</v>
      </c>
      <c r="D16" s="39" t="s">
        <v>169</v>
      </c>
      <c r="E16" s="54">
        <v>2018</v>
      </c>
    </row>
    <row r="17" spans="1:5" ht="68.400000000000006" x14ac:dyDescent="0.25">
      <c r="A17" s="36">
        <v>102</v>
      </c>
      <c r="B17" s="38" t="s">
        <v>59</v>
      </c>
      <c r="C17" s="40">
        <v>1</v>
      </c>
      <c r="D17" s="39" t="s">
        <v>170</v>
      </c>
      <c r="E17" s="54">
        <v>2019</v>
      </c>
    </row>
    <row r="18" spans="1:5" ht="57" x14ac:dyDescent="0.25">
      <c r="A18" s="36">
        <v>103</v>
      </c>
      <c r="B18" s="38" t="s">
        <v>60</v>
      </c>
      <c r="C18" s="40">
        <v>1</v>
      </c>
      <c r="D18" s="39" t="s">
        <v>171</v>
      </c>
      <c r="E18" s="54">
        <v>2019</v>
      </c>
    </row>
    <row r="19" spans="1:5" ht="79.2" x14ac:dyDescent="0.25">
      <c r="A19" s="36">
        <v>104</v>
      </c>
      <c r="B19" s="38" t="s">
        <v>61</v>
      </c>
      <c r="C19" s="40">
        <v>1</v>
      </c>
      <c r="D19" s="56" t="s">
        <v>172</v>
      </c>
      <c r="E19" s="54">
        <v>2019</v>
      </c>
    </row>
    <row r="20" spans="1:5" ht="39.6" x14ac:dyDescent="0.25">
      <c r="A20" s="36">
        <v>105</v>
      </c>
      <c r="B20" s="38" t="s">
        <v>62</v>
      </c>
      <c r="C20" s="40">
        <v>1</v>
      </c>
      <c r="D20" s="39" t="s">
        <v>173</v>
      </c>
      <c r="E20" s="54">
        <v>2019</v>
      </c>
    </row>
    <row r="21" spans="1:5" ht="26.4" x14ac:dyDescent="0.25">
      <c r="A21" s="36">
        <v>106</v>
      </c>
      <c r="B21" s="38" t="s">
        <v>63</v>
      </c>
      <c r="C21" s="40">
        <v>1</v>
      </c>
      <c r="D21" s="39" t="s">
        <v>171</v>
      </c>
      <c r="E21" s="54">
        <v>2019</v>
      </c>
    </row>
    <row r="22" spans="1:5" ht="45.6" x14ac:dyDescent="0.25">
      <c r="A22" s="36">
        <v>107</v>
      </c>
      <c r="B22" s="38" t="s">
        <v>64</v>
      </c>
      <c r="C22" s="40">
        <v>1</v>
      </c>
      <c r="D22" s="39" t="s">
        <v>171</v>
      </c>
      <c r="E22" s="54">
        <v>2019</v>
      </c>
    </row>
    <row r="23" spans="1:5" ht="45.6" x14ac:dyDescent="0.25">
      <c r="A23" s="36">
        <v>108</v>
      </c>
      <c r="B23" s="38" t="s">
        <v>65</v>
      </c>
      <c r="C23" s="40">
        <v>1</v>
      </c>
      <c r="D23" s="39" t="s">
        <v>171</v>
      </c>
      <c r="E23" s="54">
        <v>2019</v>
      </c>
    </row>
    <row r="24" spans="1:5" ht="45.6" x14ac:dyDescent="0.25">
      <c r="A24" s="36">
        <v>109</v>
      </c>
      <c r="B24" s="38" t="s">
        <v>66</v>
      </c>
      <c r="C24" s="40">
        <v>1</v>
      </c>
      <c r="D24" s="39" t="s">
        <v>174</v>
      </c>
      <c r="E24" s="54">
        <v>2019</v>
      </c>
    </row>
    <row r="25" spans="1:5" ht="79.8" x14ac:dyDescent="0.25">
      <c r="A25" s="36">
        <v>110</v>
      </c>
      <c r="B25" s="38" t="s">
        <v>67</v>
      </c>
      <c r="C25" s="40" t="s">
        <v>175</v>
      </c>
      <c r="D25" s="39" t="s">
        <v>242</v>
      </c>
      <c r="E25" s="54">
        <v>2019</v>
      </c>
    </row>
    <row r="26" spans="1:5" ht="52.8" x14ac:dyDescent="0.25">
      <c r="A26" s="36">
        <v>111</v>
      </c>
      <c r="B26" s="38" t="s">
        <v>68</v>
      </c>
      <c r="C26" s="40">
        <v>1</v>
      </c>
      <c r="D26" s="39" t="s">
        <v>176</v>
      </c>
      <c r="E26" s="54">
        <v>2019</v>
      </c>
    </row>
    <row r="27" spans="1:5" ht="79.8" x14ac:dyDescent="0.25">
      <c r="A27" s="36">
        <v>112</v>
      </c>
      <c r="B27" s="38" t="s">
        <v>69</v>
      </c>
      <c r="C27" s="40">
        <v>1</v>
      </c>
      <c r="D27" s="39" t="s">
        <v>177</v>
      </c>
      <c r="E27" s="54">
        <v>2019</v>
      </c>
    </row>
    <row r="28" spans="1:5" ht="39.6" x14ac:dyDescent="0.25">
      <c r="A28" s="36">
        <v>113</v>
      </c>
      <c r="B28" s="38" t="s">
        <v>70</v>
      </c>
      <c r="C28" s="40">
        <v>1</v>
      </c>
      <c r="D28" s="39" t="s">
        <v>178</v>
      </c>
      <c r="E28" s="54">
        <v>2019</v>
      </c>
    </row>
    <row r="29" spans="1:5" ht="66" x14ac:dyDescent="0.25">
      <c r="A29" s="36">
        <v>114</v>
      </c>
      <c r="B29" s="38" t="s">
        <v>71</v>
      </c>
      <c r="C29" s="40">
        <v>1</v>
      </c>
      <c r="D29" s="39" t="s">
        <v>179</v>
      </c>
      <c r="E29" s="54">
        <v>2019</v>
      </c>
    </row>
    <row r="30" spans="1:5" ht="45.6" x14ac:dyDescent="0.25">
      <c r="A30" s="36">
        <v>115</v>
      </c>
      <c r="B30" s="38" t="s">
        <v>72</v>
      </c>
      <c r="C30" s="42">
        <v>1</v>
      </c>
      <c r="D30" s="39" t="s">
        <v>180</v>
      </c>
      <c r="E30" s="54">
        <v>2019</v>
      </c>
    </row>
    <row r="31" spans="1:5" ht="45.6" x14ac:dyDescent="0.25">
      <c r="A31" s="36">
        <v>116</v>
      </c>
      <c r="B31" s="38" t="s">
        <v>73</v>
      </c>
      <c r="C31" s="42">
        <v>1</v>
      </c>
      <c r="D31" s="39" t="s">
        <v>181</v>
      </c>
      <c r="E31" s="54">
        <v>2019</v>
      </c>
    </row>
    <row r="32" spans="1:5" ht="45.6" x14ac:dyDescent="0.25">
      <c r="A32" s="36">
        <v>117</v>
      </c>
      <c r="B32" s="38" t="s">
        <v>74</v>
      </c>
      <c r="C32" s="42">
        <v>1</v>
      </c>
      <c r="D32" s="39" t="s">
        <v>182</v>
      </c>
      <c r="E32" s="54">
        <v>2019</v>
      </c>
    </row>
    <row r="33" spans="1:5" ht="57" x14ac:dyDescent="0.25">
      <c r="A33" s="36">
        <v>118</v>
      </c>
      <c r="B33" s="38" t="s">
        <v>75</v>
      </c>
      <c r="C33" s="42">
        <v>1</v>
      </c>
      <c r="D33" s="39" t="s">
        <v>183</v>
      </c>
      <c r="E33" s="54">
        <v>2019</v>
      </c>
    </row>
    <row r="34" spans="1:5" ht="79.2" x14ac:dyDescent="0.25">
      <c r="A34" s="36">
        <v>119</v>
      </c>
      <c r="B34" s="38" t="s">
        <v>76</v>
      </c>
      <c r="C34" s="42">
        <v>1</v>
      </c>
      <c r="D34" s="39" t="s">
        <v>241</v>
      </c>
      <c r="E34" s="54">
        <v>2019</v>
      </c>
    </row>
    <row r="35" spans="1:5" ht="15" customHeight="1" x14ac:dyDescent="0.25">
      <c r="A35" s="90" t="s">
        <v>18</v>
      </c>
      <c r="B35" s="91"/>
      <c r="C35" s="43">
        <f>IFERROR(AVERAGE(C16:C34),"")</f>
        <v>1</v>
      </c>
    </row>
    <row r="36" spans="1:5" ht="14.4" x14ac:dyDescent="0.3">
      <c r="C36" s="37"/>
    </row>
    <row r="37" spans="1:5" ht="14.4" x14ac:dyDescent="0.3">
      <c r="C37" s="37"/>
    </row>
    <row r="38" spans="1:5" ht="14.4" x14ac:dyDescent="0.3">
      <c r="A38" s="37"/>
      <c r="B38" s="37"/>
      <c r="C38" s="37"/>
    </row>
    <row r="39" spans="1:5" ht="14.4" x14ac:dyDescent="0.3">
      <c r="A39" s="37"/>
      <c r="B39" s="37"/>
      <c r="C39" s="37"/>
    </row>
    <row r="40" spans="1:5" ht="14.4" x14ac:dyDescent="0.3">
      <c r="A40" s="37"/>
      <c r="B40" s="37"/>
    </row>
    <row r="41" spans="1:5" ht="14.4" x14ac:dyDescent="0.3">
      <c r="A41" s="37"/>
      <c r="B41" s="37"/>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8 D20: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5" workbookViewId="0">
      <selection activeCell="D16" sqref="D16"/>
    </sheetView>
  </sheetViews>
  <sheetFormatPr baseColWidth="10" defaultColWidth="0" defaultRowHeight="13.2" x14ac:dyDescent="0.25"/>
  <cols>
    <col min="1" max="1" width="17.5546875" style="2" customWidth="1"/>
    <col min="2" max="2" width="43.5546875" style="2" customWidth="1"/>
    <col min="3" max="3" width="16.6640625" style="2" customWidth="1"/>
    <col min="4" max="4" width="20" style="2" customWidth="1"/>
    <col min="5" max="5" width="17.33203125" style="67" customWidth="1"/>
    <col min="6" max="6" width="5.109375" style="2" customWidth="1"/>
    <col min="7" max="7" width="18.44140625" style="2" hidden="1" customWidth="1"/>
    <col min="8" max="16384" width="11.44140625" style="2" hidden="1"/>
  </cols>
  <sheetData>
    <row r="1" spans="1:8" ht="15.75" customHeight="1" x14ac:dyDescent="0.25">
      <c r="A1" s="80" t="s">
        <v>56</v>
      </c>
      <c r="B1" s="81"/>
      <c r="C1" s="81"/>
      <c r="D1" s="14" t="s">
        <v>0</v>
      </c>
      <c r="E1" s="57" t="s">
        <v>13</v>
      </c>
      <c r="F1" s="1"/>
      <c r="G1" s="1"/>
    </row>
    <row r="2" spans="1:8" ht="15.75" customHeight="1" x14ac:dyDescent="0.25">
      <c r="A2" s="82" t="str">
        <f>'Comp 1'!A2:C2</f>
        <v>Defensoría de Oficio en Materia Administrativa</v>
      </c>
      <c r="B2" s="83"/>
      <c r="C2" s="83"/>
      <c r="D2" s="13" t="s">
        <v>1</v>
      </c>
      <c r="E2" s="58" t="str">
        <f>'Comp 1'!E2</f>
        <v>SYOV</v>
      </c>
      <c r="F2" s="1"/>
      <c r="G2" s="1"/>
    </row>
    <row r="3" spans="1:8" ht="15.75" customHeight="1" x14ac:dyDescent="0.25">
      <c r="A3" s="104" t="str">
        <f>'Comp 1'!A3:C3</f>
        <v>Informe de Control Interno Primer Semestre 2019</v>
      </c>
      <c r="B3" s="105"/>
      <c r="C3" s="105"/>
      <c r="D3" s="13" t="s">
        <v>2</v>
      </c>
      <c r="E3" s="59">
        <v>43668</v>
      </c>
    </row>
    <row r="4" spans="1:8" ht="15.75" customHeight="1" x14ac:dyDescent="0.25">
      <c r="A4" s="82" t="str">
        <f>'Comp 1'!A4:C4</f>
        <v>Defensoría de Oficio en Materia Administrativa</v>
      </c>
      <c r="B4" s="83"/>
      <c r="C4" s="83"/>
      <c r="D4" s="13" t="s">
        <v>3</v>
      </c>
      <c r="E4" s="58" t="str">
        <f>'Comp 1'!E4</f>
        <v>JJCPP</v>
      </c>
    </row>
    <row r="5" spans="1:8" ht="15.75" customHeight="1" thickBot="1" x14ac:dyDescent="0.3">
      <c r="A5" s="106" t="s">
        <v>21</v>
      </c>
      <c r="B5" s="107"/>
      <c r="C5" s="107"/>
      <c r="D5" s="19" t="s">
        <v>2</v>
      </c>
      <c r="E5" s="60">
        <v>43677</v>
      </c>
    </row>
    <row r="6" spans="1:8" x14ac:dyDescent="0.25">
      <c r="A6" s="1"/>
      <c r="B6" s="1"/>
      <c r="C6" s="1"/>
      <c r="D6" s="1"/>
      <c r="E6" s="61"/>
      <c r="F6" s="1"/>
      <c r="G6" s="1"/>
    </row>
    <row r="7" spans="1:8" ht="30" customHeight="1" x14ac:dyDescent="0.25">
      <c r="A7" s="103" t="s">
        <v>20</v>
      </c>
      <c r="B7" s="103"/>
      <c r="C7" s="103"/>
      <c r="D7" s="103"/>
      <c r="E7" s="103"/>
      <c r="F7" s="4"/>
      <c r="G7" s="4"/>
      <c r="H7" s="1"/>
    </row>
    <row r="8" spans="1:8" x14ac:dyDescent="0.25">
      <c r="A8" s="3"/>
      <c r="B8" s="3"/>
      <c r="C8" s="3"/>
      <c r="D8" s="4"/>
      <c r="E8" s="62"/>
      <c r="H8" s="1"/>
    </row>
    <row r="9" spans="1:8" x14ac:dyDescent="0.25">
      <c r="C9" s="3"/>
      <c r="D9" s="5" t="s">
        <v>4</v>
      </c>
      <c r="E9" s="63" t="s">
        <v>5</v>
      </c>
      <c r="H9" s="1"/>
    </row>
    <row r="10" spans="1:8" x14ac:dyDescent="0.25">
      <c r="C10" s="3"/>
      <c r="D10" s="6" t="s">
        <v>6</v>
      </c>
      <c r="E10" s="64" t="s">
        <v>7</v>
      </c>
      <c r="H10" s="1"/>
    </row>
    <row r="11" spans="1:8" x14ac:dyDescent="0.25">
      <c r="C11" s="3"/>
      <c r="D11" s="6" t="s">
        <v>8</v>
      </c>
      <c r="E11" s="65" t="s">
        <v>9</v>
      </c>
      <c r="H11" s="1"/>
    </row>
    <row r="12" spans="1:8" x14ac:dyDescent="0.25">
      <c r="C12" s="3"/>
      <c r="D12" s="9">
        <v>1</v>
      </c>
      <c r="E12" s="66" t="s">
        <v>10</v>
      </c>
      <c r="H12" s="1"/>
    </row>
    <row r="13" spans="1:8" x14ac:dyDescent="0.25">
      <c r="A13" s="3"/>
      <c r="B13" s="3"/>
      <c r="C13" s="3"/>
      <c r="H13" s="1"/>
    </row>
    <row r="14" spans="1:8" x14ac:dyDescent="0.25">
      <c r="A14" s="1"/>
      <c r="B14" s="1"/>
      <c r="E14" s="61"/>
      <c r="H14" s="1"/>
    </row>
    <row r="15" spans="1:8" ht="26.4" x14ac:dyDescent="0.25">
      <c r="A15" s="11" t="s">
        <v>11</v>
      </c>
      <c r="B15" s="34" t="s">
        <v>36</v>
      </c>
      <c r="C15" s="35" t="s">
        <v>15</v>
      </c>
      <c r="D15" s="35" t="s">
        <v>16</v>
      </c>
      <c r="E15" s="68" t="s">
        <v>37</v>
      </c>
    </row>
    <row r="16" spans="1:8" ht="45.6" x14ac:dyDescent="0.25">
      <c r="A16" s="21">
        <v>201</v>
      </c>
      <c r="B16" s="38" t="s">
        <v>77</v>
      </c>
      <c r="C16" s="40">
        <v>1</v>
      </c>
      <c r="D16" s="39" t="s">
        <v>243</v>
      </c>
      <c r="E16" s="54">
        <v>2019</v>
      </c>
    </row>
    <row r="17" spans="1:5" ht="79.2" x14ac:dyDescent="0.25">
      <c r="A17" s="21">
        <v>202</v>
      </c>
      <c r="B17" s="38" t="s">
        <v>78</v>
      </c>
      <c r="C17" s="40">
        <v>1</v>
      </c>
      <c r="D17" s="39" t="s">
        <v>244</v>
      </c>
      <c r="E17" s="54">
        <v>2018</v>
      </c>
    </row>
    <row r="18" spans="1:5" ht="34.200000000000003" x14ac:dyDescent="0.25">
      <c r="A18" s="21">
        <v>203</v>
      </c>
      <c r="B18" s="38" t="s">
        <v>79</v>
      </c>
      <c r="C18" s="40">
        <v>1</v>
      </c>
      <c r="D18" s="39" t="s">
        <v>184</v>
      </c>
      <c r="E18" s="54">
        <v>2019</v>
      </c>
    </row>
    <row r="19" spans="1:5" ht="22.8" x14ac:dyDescent="0.25">
      <c r="A19" s="21">
        <v>204</v>
      </c>
      <c r="B19" s="38" t="s">
        <v>80</v>
      </c>
      <c r="C19" s="40">
        <v>1</v>
      </c>
      <c r="D19" s="39" t="s">
        <v>185</v>
      </c>
      <c r="E19" s="54">
        <v>2019</v>
      </c>
    </row>
    <row r="20" spans="1:5" ht="52.8" x14ac:dyDescent="0.25">
      <c r="A20" s="21">
        <v>205</v>
      </c>
      <c r="B20" s="38" t="s">
        <v>81</v>
      </c>
      <c r="C20" s="40">
        <v>1</v>
      </c>
      <c r="D20" s="39" t="s">
        <v>245</v>
      </c>
      <c r="E20" s="54">
        <v>2019</v>
      </c>
    </row>
    <row r="21" spans="1:5" ht="39.6" x14ac:dyDescent="0.25">
      <c r="A21" s="21">
        <v>206</v>
      </c>
      <c r="B21" s="38" t="s">
        <v>82</v>
      </c>
      <c r="C21" s="40">
        <v>1</v>
      </c>
      <c r="D21" s="39" t="s">
        <v>186</v>
      </c>
      <c r="E21" s="54">
        <v>2019</v>
      </c>
    </row>
    <row r="22" spans="1:5" ht="57" x14ac:dyDescent="0.25">
      <c r="A22" s="21">
        <v>207</v>
      </c>
      <c r="B22" s="38" t="s">
        <v>83</v>
      </c>
      <c r="C22" s="40">
        <v>1</v>
      </c>
      <c r="D22" s="39" t="s">
        <v>187</v>
      </c>
      <c r="E22" s="54">
        <v>2019</v>
      </c>
    </row>
    <row r="23" spans="1:5" ht="66" x14ac:dyDescent="0.25">
      <c r="A23" s="21">
        <v>208</v>
      </c>
      <c r="B23" s="38" t="s">
        <v>84</v>
      </c>
      <c r="C23" s="40">
        <v>1</v>
      </c>
      <c r="D23" s="39" t="s">
        <v>188</v>
      </c>
      <c r="E23" s="54">
        <v>2019</v>
      </c>
    </row>
    <row r="24" spans="1:5" ht="57" x14ac:dyDescent="0.25">
      <c r="A24" s="21">
        <v>209</v>
      </c>
      <c r="B24" s="38" t="s">
        <v>85</v>
      </c>
      <c r="C24" s="40">
        <v>1</v>
      </c>
      <c r="D24" s="39" t="s">
        <v>189</v>
      </c>
      <c r="E24" s="54">
        <v>2019</v>
      </c>
    </row>
    <row r="25" spans="1:5" ht="57" x14ac:dyDescent="0.25">
      <c r="A25" s="21">
        <v>210</v>
      </c>
      <c r="B25" s="38" t="s">
        <v>86</v>
      </c>
      <c r="C25" s="40">
        <v>1</v>
      </c>
      <c r="D25" s="39" t="s">
        <v>189</v>
      </c>
      <c r="E25" s="54">
        <v>2019</v>
      </c>
    </row>
    <row r="26" spans="1:5" ht="26.4" x14ac:dyDescent="0.25">
      <c r="A26" s="21">
        <v>211</v>
      </c>
      <c r="B26" s="38" t="s">
        <v>87</v>
      </c>
      <c r="C26" s="40">
        <v>1</v>
      </c>
      <c r="D26" s="39" t="s">
        <v>190</v>
      </c>
      <c r="E26" s="54">
        <v>2019</v>
      </c>
    </row>
    <row r="27" spans="1:5" ht="15" customHeight="1" x14ac:dyDescent="0.25">
      <c r="A27" s="101" t="s">
        <v>18</v>
      </c>
      <c r="B27" s="102"/>
      <c r="C27" s="44">
        <f>IFERROR(AVERAGE(C16:C26),"")</f>
        <v>1</v>
      </c>
    </row>
    <row r="28" spans="1:5" ht="14.4" x14ac:dyDescent="0.3">
      <c r="C28" s="12"/>
    </row>
    <row r="29" spans="1:5" ht="14.4" x14ac:dyDescent="0.3">
      <c r="C29" s="12"/>
    </row>
    <row r="30" spans="1:5" ht="14.4" x14ac:dyDescent="0.3">
      <c r="A30" s="12"/>
      <c r="B30" s="12"/>
      <c r="C30" s="12"/>
    </row>
    <row r="31" spans="1:5" ht="14.4" x14ac:dyDescent="0.3">
      <c r="A31" s="12"/>
      <c r="B31" s="12"/>
      <c r="C31" s="12"/>
    </row>
    <row r="32" spans="1:5" ht="14.4" x14ac:dyDescent="0.3">
      <c r="A32" s="12"/>
      <c r="B32" s="12"/>
    </row>
    <row r="33" spans="1:2" ht="14.4" x14ac:dyDescent="0.3">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abSelected="1" zoomScaleNormal="100" workbookViewId="0">
      <selection activeCell="E177" sqref="E177"/>
    </sheetView>
  </sheetViews>
  <sheetFormatPr baseColWidth="10" defaultColWidth="0" defaultRowHeight="13.2" x14ac:dyDescent="0.25"/>
  <cols>
    <col min="1" max="1" width="17.5546875" style="2" customWidth="1"/>
    <col min="2" max="2" width="43.88671875" style="2" customWidth="1"/>
    <col min="3" max="3" width="16.109375" style="2" customWidth="1"/>
    <col min="4" max="4" width="21.554687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80" t="s">
        <v>56</v>
      </c>
      <c r="B1" s="81"/>
      <c r="C1" s="81"/>
      <c r="D1" s="14" t="s">
        <v>0</v>
      </c>
      <c r="E1" s="15" t="s">
        <v>13</v>
      </c>
      <c r="F1" s="1"/>
      <c r="G1" s="1"/>
    </row>
    <row r="2" spans="1:8" ht="15.75" customHeight="1" x14ac:dyDescent="0.25">
      <c r="A2" s="82" t="str">
        <f>'Comp 2'!A2:C2</f>
        <v>Defensoría de Oficio en Materia Administrativa</v>
      </c>
      <c r="B2" s="83"/>
      <c r="C2" s="83"/>
      <c r="D2" s="13" t="s">
        <v>1</v>
      </c>
      <c r="E2" s="16" t="str">
        <f>'Comp 1'!E2</f>
        <v>SYOV</v>
      </c>
      <c r="F2" s="1"/>
      <c r="G2" s="1"/>
    </row>
    <row r="3" spans="1:8" ht="15.75" customHeight="1" x14ac:dyDescent="0.25">
      <c r="A3" s="104" t="str">
        <f>'Comp 2'!A3:C3</f>
        <v>Informe de Control Interno Primer Semestre 2019</v>
      </c>
      <c r="B3" s="105"/>
      <c r="C3" s="105"/>
      <c r="D3" s="13" t="s">
        <v>2</v>
      </c>
      <c r="E3" s="17">
        <v>43668</v>
      </c>
    </row>
    <row r="4" spans="1:8" ht="15.75" customHeight="1" x14ac:dyDescent="0.25">
      <c r="A4" s="82" t="str">
        <f>'Comp 2'!A4:C4</f>
        <v>Defensoría de Oficio en Materia Administrativa</v>
      </c>
      <c r="B4" s="83"/>
      <c r="C4" s="83"/>
      <c r="D4" s="13" t="s">
        <v>3</v>
      </c>
      <c r="E4" s="18" t="str">
        <f>'Comp 1'!E4</f>
        <v>JJCPP</v>
      </c>
    </row>
    <row r="5" spans="1:8" ht="15.75" customHeight="1" thickBot="1" x14ac:dyDescent="0.3">
      <c r="A5" s="106" t="s">
        <v>27</v>
      </c>
      <c r="B5" s="107"/>
      <c r="C5" s="107"/>
      <c r="D5" s="19" t="s">
        <v>2</v>
      </c>
      <c r="E5" s="20">
        <v>43677</v>
      </c>
    </row>
    <row r="6" spans="1:8" x14ac:dyDescent="0.25">
      <c r="A6" s="1"/>
      <c r="B6" s="1"/>
      <c r="C6" s="1"/>
      <c r="D6" s="1"/>
      <c r="E6" s="1"/>
      <c r="F6" s="1"/>
      <c r="G6" s="1"/>
    </row>
    <row r="7" spans="1:8" ht="43.5" customHeight="1" x14ac:dyDescent="0.25">
      <c r="A7" s="103" t="s">
        <v>22</v>
      </c>
      <c r="B7" s="103"/>
      <c r="C7" s="103"/>
      <c r="D7" s="103"/>
      <c r="E7" s="103"/>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t="s">
        <v>267</v>
      </c>
      <c r="E14" s="1"/>
      <c r="H14" s="1"/>
    </row>
    <row r="15" spans="1:8" ht="26.4" x14ac:dyDescent="0.25">
      <c r="A15" s="11" t="s">
        <v>11</v>
      </c>
      <c r="B15" s="34" t="s">
        <v>36</v>
      </c>
      <c r="C15" s="35" t="s">
        <v>15</v>
      </c>
      <c r="D15" s="35" t="s">
        <v>16</v>
      </c>
      <c r="E15" s="35" t="s">
        <v>37</v>
      </c>
    </row>
    <row r="16" spans="1:8" ht="68.400000000000006" x14ac:dyDescent="0.25">
      <c r="A16" s="21">
        <v>301</v>
      </c>
      <c r="B16" s="38" t="s">
        <v>44</v>
      </c>
      <c r="C16" s="40">
        <v>1</v>
      </c>
      <c r="D16" s="39" t="s">
        <v>202</v>
      </c>
      <c r="E16" s="54">
        <v>2019</v>
      </c>
    </row>
    <row r="17" spans="1:5" ht="92.4" x14ac:dyDescent="0.25">
      <c r="A17" s="21">
        <v>302</v>
      </c>
      <c r="B17" s="38" t="s">
        <v>88</v>
      </c>
      <c r="C17" s="40" t="s">
        <v>203</v>
      </c>
      <c r="D17" s="39" t="s">
        <v>204</v>
      </c>
      <c r="E17" s="54">
        <v>2019</v>
      </c>
    </row>
    <row r="18" spans="1:5" ht="114" x14ac:dyDescent="0.25">
      <c r="A18" s="21">
        <v>303</v>
      </c>
      <c r="B18" s="38" t="s">
        <v>89</v>
      </c>
      <c r="C18" s="40">
        <v>1</v>
      </c>
      <c r="D18" s="39" t="s">
        <v>205</v>
      </c>
      <c r="E18" s="54">
        <v>2019</v>
      </c>
    </row>
    <row r="19" spans="1:5" ht="57" x14ac:dyDescent="0.25">
      <c r="A19" s="21">
        <v>304</v>
      </c>
      <c r="B19" s="38" t="s">
        <v>90</v>
      </c>
      <c r="C19" s="40" t="s">
        <v>175</v>
      </c>
      <c r="D19" s="39" t="s">
        <v>246</v>
      </c>
      <c r="E19" s="54"/>
    </row>
    <row r="20" spans="1:5" ht="52.8" x14ac:dyDescent="0.25">
      <c r="A20" s="21">
        <v>305</v>
      </c>
      <c r="B20" s="38" t="s">
        <v>91</v>
      </c>
      <c r="C20" s="40" t="s">
        <v>175</v>
      </c>
      <c r="D20" s="39" t="s">
        <v>246</v>
      </c>
      <c r="E20" s="54"/>
    </row>
    <row r="21" spans="1:5" ht="52.8" x14ac:dyDescent="0.25">
      <c r="A21" s="21">
        <v>306</v>
      </c>
      <c r="B21" s="38" t="s">
        <v>92</v>
      </c>
      <c r="C21" s="40" t="s">
        <v>175</v>
      </c>
      <c r="D21" s="39" t="s">
        <v>246</v>
      </c>
      <c r="E21" s="54"/>
    </row>
    <row r="22" spans="1:5" ht="39.6" x14ac:dyDescent="0.25">
      <c r="A22" s="21">
        <v>307</v>
      </c>
      <c r="B22" s="38" t="s">
        <v>93</v>
      </c>
      <c r="C22" s="40">
        <v>1</v>
      </c>
      <c r="D22" s="39" t="s">
        <v>206</v>
      </c>
      <c r="E22" s="54">
        <v>2019</v>
      </c>
    </row>
    <row r="23" spans="1:5" ht="52.8" x14ac:dyDescent="0.25">
      <c r="A23" s="21">
        <v>308</v>
      </c>
      <c r="B23" s="38" t="s">
        <v>94</v>
      </c>
      <c r="C23" s="40" t="s">
        <v>175</v>
      </c>
      <c r="D23" s="39" t="s">
        <v>246</v>
      </c>
      <c r="E23" s="54"/>
    </row>
    <row r="24" spans="1:5" ht="52.8" x14ac:dyDescent="0.25">
      <c r="A24" s="21">
        <v>309</v>
      </c>
      <c r="B24" s="38" t="s">
        <v>95</v>
      </c>
      <c r="C24" s="40" t="s">
        <v>175</v>
      </c>
      <c r="D24" s="39" t="s">
        <v>246</v>
      </c>
      <c r="E24" s="54"/>
    </row>
    <row r="25" spans="1:5" ht="52.8" x14ac:dyDescent="0.25">
      <c r="A25" s="21">
        <v>310</v>
      </c>
      <c r="B25" s="38" t="s">
        <v>96</v>
      </c>
      <c r="C25" s="40" t="s">
        <v>175</v>
      </c>
      <c r="D25" s="39" t="s">
        <v>246</v>
      </c>
      <c r="E25" s="54"/>
    </row>
    <row r="26" spans="1:5" ht="52.8" x14ac:dyDescent="0.25">
      <c r="A26" s="21">
        <v>311</v>
      </c>
      <c r="B26" s="38" t="s">
        <v>97</v>
      </c>
      <c r="C26" s="40">
        <v>1</v>
      </c>
      <c r="D26" s="39" t="s">
        <v>247</v>
      </c>
      <c r="E26" s="54">
        <v>2019</v>
      </c>
    </row>
    <row r="27" spans="1:5" ht="92.4" x14ac:dyDescent="0.25">
      <c r="A27" s="21">
        <v>312</v>
      </c>
      <c r="B27" s="38" t="s">
        <v>98</v>
      </c>
      <c r="C27" s="40">
        <v>1</v>
      </c>
      <c r="D27" s="39" t="s">
        <v>207</v>
      </c>
      <c r="E27" s="54">
        <v>2019</v>
      </c>
    </row>
    <row r="28" spans="1:5" ht="39.6" x14ac:dyDescent="0.25">
      <c r="A28" s="21">
        <v>313</v>
      </c>
      <c r="B28" s="38" t="s">
        <v>99</v>
      </c>
      <c r="C28" s="40">
        <v>1</v>
      </c>
      <c r="D28" s="39" t="s">
        <v>208</v>
      </c>
      <c r="E28" s="54">
        <v>2019</v>
      </c>
    </row>
    <row r="29" spans="1:5" ht="39.6" x14ac:dyDescent="0.25">
      <c r="A29" s="21">
        <v>314</v>
      </c>
      <c r="B29" s="38" t="s">
        <v>100</v>
      </c>
      <c r="C29" s="76">
        <v>1</v>
      </c>
      <c r="D29" s="77" t="s">
        <v>270</v>
      </c>
      <c r="E29" s="78">
        <v>2019</v>
      </c>
    </row>
    <row r="30" spans="1:5" ht="57" x14ac:dyDescent="0.25">
      <c r="A30" s="21">
        <v>315</v>
      </c>
      <c r="B30" s="38" t="s">
        <v>101</v>
      </c>
      <c r="C30" s="40" t="s">
        <v>175</v>
      </c>
      <c r="D30" s="39" t="s">
        <v>208</v>
      </c>
      <c r="E30" s="54"/>
    </row>
    <row r="31" spans="1:5" ht="68.400000000000006" x14ac:dyDescent="0.25">
      <c r="A31" s="21">
        <v>316</v>
      </c>
      <c r="B31" s="38" t="s">
        <v>102</v>
      </c>
      <c r="C31" s="40">
        <v>1</v>
      </c>
      <c r="D31" s="39" t="s">
        <v>209</v>
      </c>
      <c r="E31" s="54">
        <v>2019</v>
      </c>
    </row>
    <row r="32" spans="1:5" ht="91.2" x14ac:dyDescent="0.25">
      <c r="A32" s="21">
        <v>317</v>
      </c>
      <c r="B32" s="38" t="s">
        <v>103</v>
      </c>
      <c r="C32" s="40">
        <v>1</v>
      </c>
      <c r="D32" s="39" t="s">
        <v>210</v>
      </c>
      <c r="E32" s="54">
        <v>2019</v>
      </c>
    </row>
    <row r="33" spans="1:5" ht="79.8" x14ac:dyDescent="0.25">
      <c r="A33" s="21">
        <v>318</v>
      </c>
      <c r="B33" s="38" t="s">
        <v>104</v>
      </c>
      <c r="C33" s="40">
        <v>1</v>
      </c>
      <c r="D33" s="39" t="s">
        <v>248</v>
      </c>
      <c r="E33" s="54">
        <v>2019</v>
      </c>
    </row>
    <row r="34" spans="1:5" ht="92.4" x14ac:dyDescent="0.25">
      <c r="A34" s="21">
        <v>319</v>
      </c>
      <c r="B34" s="38" t="s">
        <v>105</v>
      </c>
      <c r="C34" s="40" t="s">
        <v>175</v>
      </c>
      <c r="D34" s="39" t="s">
        <v>249</v>
      </c>
      <c r="E34" s="54"/>
    </row>
    <row r="35" spans="1:5" ht="92.4" x14ac:dyDescent="0.25">
      <c r="A35" s="21">
        <v>320</v>
      </c>
      <c r="B35" s="38" t="s">
        <v>45</v>
      </c>
      <c r="C35" s="40" t="s">
        <v>175</v>
      </c>
      <c r="D35" s="39" t="s">
        <v>211</v>
      </c>
      <c r="E35" s="54"/>
    </row>
    <row r="36" spans="1:5" ht="68.400000000000006" x14ac:dyDescent="0.25">
      <c r="A36" s="21">
        <v>321</v>
      </c>
      <c r="B36" s="38" t="s">
        <v>106</v>
      </c>
      <c r="C36" s="40">
        <v>1</v>
      </c>
      <c r="D36" s="39" t="s">
        <v>250</v>
      </c>
      <c r="E36" s="54">
        <v>2019</v>
      </c>
    </row>
    <row r="37" spans="1:5" ht="68.400000000000006" x14ac:dyDescent="0.25">
      <c r="A37" s="21">
        <v>322</v>
      </c>
      <c r="B37" s="38" t="s">
        <v>107</v>
      </c>
      <c r="C37" s="40">
        <v>1</v>
      </c>
      <c r="D37" s="39" t="s">
        <v>250</v>
      </c>
      <c r="E37" s="54">
        <v>2019</v>
      </c>
    </row>
    <row r="38" spans="1:5" ht="102.6" x14ac:dyDescent="0.25">
      <c r="A38" s="21">
        <v>323</v>
      </c>
      <c r="B38" s="38" t="s">
        <v>108</v>
      </c>
      <c r="C38" s="40">
        <v>1</v>
      </c>
      <c r="D38" s="39" t="s">
        <v>251</v>
      </c>
      <c r="E38" s="54">
        <v>2019</v>
      </c>
    </row>
    <row r="39" spans="1:5" ht="102.6" x14ac:dyDescent="0.25">
      <c r="A39" s="21">
        <v>324</v>
      </c>
      <c r="B39" s="38" t="s">
        <v>109</v>
      </c>
      <c r="C39" s="40">
        <v>1</v>
      </c>
      <c r="D39" s="39" t="s">
        <v>252</v>
      </c>
      <c r="E39" s="54">
        <v>2019</v>
      </c>
    </row>
    <row r="40" spans="1:5" ht="52.8" x14ac:dyDescent="0.25">
      <c r="A40" s="21">
        <v>325</v>
      </c>
      <c r="B40" s="38" t="s">
        <v>46</v>
      </c>
      <c r="C40" s="40">
        <v>1</v>
      </c>
      <c r="D40" s="39" t="s">
        <v>212</v>
      </c>
      <c r="E40" s="54">
        <v>2019</v>
      </c>
    </row>
    <row r="41" spans="1:5" ht="52.8" x14ac:dyDescent="0.25">
      <c r="A41" s="21">
        <v>326</v>
      </c>
      <c r="B41" s="38" t="s">
        <v>47</v>
      </c>
      <c r="C41" s="40">
        <v>1</v>
      </c>
      <c r="D41" s="39" t="s">
        <v>212</v>
      </c>
      <c r="E41" s="54">
        <v>2019</v>
      </c>
    </row>
    <row r="42" spans="1:5" ht="52.8" x14ac:dyDescent="0.25">
      <c r="A42" s="21">
        <v>327</v>
      </c>
      <c r="B42" s="38" t="s">
        <v>110</v>
      </c>
      <c r="C42" s="40">
        <v>1</v>
      </c>
      <c r="D42" s="39" t="s">
        <v>213</v>
      </c>
      <c r="E42" s="54">
        <v>2019</v>
      </c>
    </row>
    <row r="43" spans="1:5" ht="45.6" x14ac:dyDescent="0.25">
      <c r="A43" s="21">
        <v>328</v>
      </c>
      <c r="B43" s="38" t="s">
        <v>48</v>
      </c>
      <c r="C43" s="40">
        <v>1</v>
      </c>
      <c r="D43" s="39" t="s">
        <v>253</v>
      </c>
      <c r="E43" s="54">
        <v>2019</v>
      </c>
    </row>
    <row r="44" spans="1:5" ht="45.6" x14ac:dyDescent="0.25">
      <c r="A44" s="21">
        <v>329</v>
      </c>
      <c r="B44" s="38" t="s">
        <v>111</v>
      </c>
      <c r="C44" s="40">
        <v>1</v>
      </c>
      <c r="D44" s="39" t="s">
        <v>254</v>
      </c>
      <c r="E44" s="54">
        <v>2019</v>
      </c>
    </row>
    <row r="45" spans="1:5" ht="57" x14ac:dyDescent="0.25">
      <c r="A45" s="21">
        <v>330</v>
      </c>
      <c r="B45" s="38" t="s">
        <v>49</v>
      </c>
      <c r="C45" s="40">
        <v>1</v>
      </c>
      <c r="D45" s="39" t="s">
        <v>255</v>
      </c>
      <c r="E45" s="54">
        <v>2019</v>
      </c>
    </row>
    <row r="46" spans="1:5" ht="39.6" x14ac:dyDescent="0.25">
      <c r="A46" s="21">
        <v>331</v>
      </c>
      <c r="B46" s="38" t="s">
        <v>50</v>
      </c>
      <c r="C46" s="40">
        <v>1</v>
      </c>
      <c r="D46" s="39" t="s">
        <v>214</v>
      </c>
      <c r="E46" s="54">
        <v>2019</v>
      </c>
    </row>
    <row r="47" spans="1:5" ht="26.4" x14ac:dyDescent="0.25">
      <c r="A47" s="21">
        <v>332</v>
      </c>
      <c r="B47" s="38" t="s">
        <v>112</v>
      </c>
      <c r="C47" s="76">
        <v>1</v>
      </c>
      <c r="D47" s="77" t="s">
        <v>215</v>
      </c>
      <c r="E47" s="78">
        <v>2019</v>
      </c>
    </row>
    <row r="48" spans="1:5" ht="34.200000000000003" x14ac:dyDescent="0.25">
      <c r="A48" s="21">
        <v>333</v>
      </c>
      <c r="B48" s="38" t="s">
        <v>113</v>
      </c>
      <c r="C48" s="40" t="s">
        <v>175</v>
      </c>
      <c r="D48" s="39" t="s">
        <v>216</v>
      </c>
      <c r="E48" s="54">
        <v>2019</v>
      </c>
    </row>
    <row r="49" spans="1:5" ht="57" x14ac:dyDescent="0.25">
      <c r="A49" s="21">
        <v>334</v>
      </c>
      <c r="B49" s="38" t="s">
        <v>51</v>
      </c>
      <c r="C49" s="76">
        <v>1</v>
      </c>
      <c r="D49" s="77" t="s">
        <v>268</v>
      </c>
      <c r="E49" s="78">
        <v>2019</v>
      </c>
    </row>
    <row r="50" spans="1:5" ht="34.200000000000003" x14ac:dyDescent="0.25">
      <c r="A50" s="21">
        <v>335</v>
      </c>
      <c r="B50" s="38" t="s">
        <v>114</v>
      </c>
      <c r="C50" s="40">
        <v>1</v>
      </c>
      <c r="D50" s="39" t="s">
        <v>217</v>
      </c>
      <c r="E50" s="54">
        <v>2019</v>
      </c>
    </row>
    <row r="51" spans="1:5" ht="45.6" x14ac:dyDescent="0.25">
      <c r="A51" s="21">
        <v>336</v>
      </c>
      <c r="B51" s="38" t="s">
        <v>115</v>
      </c>
      <c r="C51" s="40" t="s">
        <v>175</v>
      </c>
      <c r="D51" s="39" t="s">
        <v>256</v>
      </c>
      <c r="E51" s="54">
        <v>2019</v>
      </c>
    </row>
    <row r="52" spans="1:5" ht="52.8" x14ac:dyDescent="0.25">
      <c r="A52" s="21">
        <v>337</v>
      </c>
      <c r="B52" s="38" t="s">
        <v>116</v>
      </c>
      <c r="C52" s="40">
        <v>1</v>
      </c>
      <c r="D52" s="39" t="s">
        <v>218</v>
      </c>
      <c r="E52" s="54">
        <v>2019</v>
      </c>
    </row>
    <row r="53" spans="1:5" ht="91.2" x14ac:dyDescent="0.25">
      <c r="A53" s="21">
        <v>338</v>
      </c>
      <c r="B53" s="38" t="s">
        <v>117</v>
      </c>
      <c r="C53" s="40" t="s">
        <v>175</v>
      </c>
      <c r="D53" s="39" t="s">
        <v>257</v>
      </c>
      <c r="E53" s="54">
        <v>2019</v>
      </c>
    </row>
    <row r="54" spans="1:5" ht="39.6" x14ac:dyDescent="0.25">
      <c r="A54" s="21">
        <v>339</v>
      </c>
      <c r="B54" s="38" t="s">
        <v>118</v>
      </c>
      <c r="C54" s="40" t="s">
        <v>175</v>
      </c>
      <c r="D54" s="39" t="s">
        <v>257</v>
      </c>
      <c r="E54" s="54">
        <v>2019</v>
      </c>
    </row>
    <row r="55" spans="1:5" ht="57" x14ac:dyDescent="0.25">
      <c r="A55" s="21">
        <v>340</v>
      </c>
      <c r="B55" s="38" t="s">
        <v>119</v>
      </c>
      <c r="C55" s="40">
        <v>1</v>
      </c>
      <c r="D55" s="39" t="s">
        <v>219</v>
      </c>
      <c r="E55" s="54">
        <v>2019</v>
      </c>
    </row>
    <row r="56" spans="1:5" ht="91.2" x14ac:dyDescent="0.25">
      <c r="A56" s="21">
        <v>341</v>
      </c>
      <c r="B56" s="38" t="s">
        <v>120</v>
      </c>
      <c r="C56" s="40">
        <v>1</v>
      </c>
      <c r="D56" s="39" t="s">
        <v>258</v>
      </c>
      <c r="E56" s="54">
        <v>2019</v>
      </c>
    </row>
    <row r="57" spans="1:5" ht="57" x14ac:dyDescent="0.25">
      <c r="A57" s="21">
        <v>342</v>
      </c>
      <c r="B57" s="38" t="s">
        <v>121</v>
      </c>
      <c r="C57" s="40">
        <v>1</v>
      </c>
      <c r="D57" s="39" t="s">
        <v>220</v>
      </c>
      <c r="E57" s="54">
        <v>2019</v>
      </c>
    </row>
    <row r="58" spans="1:5" ht="92.4" x14ac:dyDescent="0.25">
      <c r="A58" s="21">
        <v>343</v>
      </c>
      <c r="B58" s="38" t="s">
        <v>122</v>
      </c>
      <c r="C58" s="40">
        <v>1</v>
      </c>
      <c r="D58" s="39" t="s">
        <v>259</v>
      </c>
      <c r="E58" s="54">
        <v>2019</v>
      </c>
    </row>
    <row r="59" spans="1:5" ht="52.8" x14ac:dyDescent="0.25">
      <c r="A59" s="21">
        <v>344</v>
      </c>
      <c r="B59" s="38" t="s">
        <v>123</v>
      </c>
      <c r="C59" s="40">
        <v>1</v>
      </c>
      <c r="D59" s="39" t="s">
        <v>221</v>
      </c>
      <c r="E59" s="54">
        <v>2019</v>
      </c>
    </row>
    <row r="60" spans="1:5" ht="158.4" x14ac:dyDescent="0.25">
      <c r="A60" s="21">
        <v>345</v>
      </c>
      <c r="B60" s="38" t="s">
        <v>52</v>
      </c>
      <c r="C60" s="40">
        <v>1</v>
      </c>
      <c r="D60" s="39" t="s">
        <v>222</v>
      </c>
      <c r="E60" s="54">
        <v>2019</v>
      </c>
    </row>
    <row r="61" spans="1:5" ht="91.2" x14ac:dyDescent="0.25">
      <c r="A61" s="21">
        <v>346</v>
      </c>
      <c r="B61" s="38" t="s">
        <v>124</v>
      </c>
      <c r="C61" s="40">
        <v>1</v>
      </c>
      <c r="D61" s="39" t="s">
        <v>223</v>
      </c>
      <c r="E61" s="54">
        <v>2019</v>
      </c>
    </row>
    <row r="62" spans="1:5" ht="57" x14ac:dyDescent="0.25">
      <c r="A62" s="21">
        <v>347</v>
      </c>
      <c r="B62" s="38" t="s">
        <v>125</v>
      </c>
      <c r="C62" s="40">
        <v>1</v>
      </c>
      <c r="D62" s="39" t="s">
        <v>224</v>
      </c>
      <c r="E62" s="54">
        <v>2019</v>
      </c>
    </row>
    <row r="63" spans="1:5" ht="39.6" x14ac:dyDescent="0.25">
      <c r="A63" s="21">
        <v>348</v>
      </c>
      <c r="B63" s="38" t="s">
        <v>126</v>
      </c>
      <c r="C63" s="40">
        <v>1</v>
      </c>
      <c r="D63" s="39" t="s">
        <v>260</v>
      </c>
      <c r="E63" s="54">
        <v>2019</v>
      </c>
    </row>
    <row r="64" spans="1:5" ht="34.200000000000003" x14ac:dyDescent="0.25">
      <c r="A64" s="21">
        <v>349</v>
      </c>
      <c r="B64" s="38" t="s">
        <v>127</v>
      </c>
      <c r="C64" s="40">
        <v>1</v>
      </c>
      <c r="D64" s="39" t="s">
        <v>181</v>
      </c>
      <c r="E64" s="54">
        <v>2019</v>
      </c>
    </row>
    <row r="65" spans="1:5" ht="57" x14ac:dyDescent="0.25">
      <c r="A65" s="21">
        <v>350</v>
      </c>
      <c r="B65" s="38" t="s">
        <v>55</v>
      </c>
      <c r="C65" s="40">
        <v>1</v>
      </c>
      <c r="D65" s="39" t="s">
        <v>225</v>
      </c>
      <c r="E65" s="54">
        <v>2019</v>
      </c>
    </row>
    <row r="66" spans="1:5" ht="45.6" x14ac:dyDescent="0.25">
      <c r="A66" s="21">
        <v>351</v>
      </c>
      <c r="B66" s="38" t="s">
        <v>128</v>
      </c>
      <c r="C66" s="40">
        <v>1</v>
      </c>
      <c r="D66" s="39" t="s">
        <v>226</v>
      </c>
      <c r="E66" s="54">
        <v>2019</v>
      </c>
    </row>
    <row r="67" spans="1:5" ht="57" x14ac:dyDescent="0.25">
      <c r="A67" s="21">
        <v>352</v>
      </c>
      <c r="B67" s="38" t="s">
        <v>129</v>
      </c>
      <c r="C67" s="40">
        <v>1</v>
      </c>
      <c r="D67" s="39" t="s">
        <v>181</v>
      </c>
      <c r="E67" s="54">
        <v>2019</v>
      </c>
    </row>
    <row r="68" spans="1:5" ht="57" x14ac:dyDescent="0.25">
      <c r="A68" s="21">
        <v>353</v>
      </c>
      <c r="B68" s="38" t="s">
        <v>130</v>
      </c>
      <c r="C68" s="76">
        <v>1</v>
      </c>
      <c r="D68" s="77" t="s">
        <v>269</v>
      </c>
      <c r="E68" s="78">
        <v>2019</v>
      </c>
    </row>
    <row r="69" spans="1:5" ht="45.6" x14ac:dyDescent="0.25">
      <c r="A69" s="21">
        <v>354</v>
      </c>
      <c r="B69" s="38" t="s">
        <v>131</v>
      </c>
      <c r="C69" s="40">
        <v>1</v>
      </c>
      <c r="D69" s="39" t="s">
        <v>261</v>
      </c>
      <c r="E69" s="54">
        <v>2019</v>
      </c>
    </row>
    <row r="70" spans="1:5" ht="45.6" x14ac:dyDescent="0.25">
      <c r="A70" s="21">
        <v>355</v>
      </c>
      <c r="B70" s="38" t="s">
        <v>132</v>
      </c>
      <c r="C70" s="40">
        <v>1</v>
      </c>
      <c r="D70" s="39" t="s">
        <v>227</v>
      </c>
      <c r="E70" s="54">
        <v>2019</v>
      </c>
    </row>
    <row r="71" spans="1:5" ht="52.8" x14ac:dyDescent="0.25">
      <c r="A71" s="21">
        <v>356</v>
      </c>
      <c r="B71" s="38" t="s">
        <v>133</v>
      </c>
      <c r="C71" s="40" t="s">
        <v>175</v>
      </c>
      <c r="D71" s="39" t="s">
        <v>262</v>
      </c>
      <c r="E71" s="54">
        <v>2019</v>
      </c>
    </row>
    <row r="72" spans="1:5" ht="39.6" x14ac:dyDescent="0.25">
      <c r="A72" s="21">
        <v>357</v>
      </c>
      <c r="B72" s="38" t="s">
        <v>134</v>
      </c>
      <c r="C72" s="40">
        <v>1</v>
      </c>
      <c r="D72" s="39" t="s">
        <v>228</v>
      </c>
      <c r="E72" s="54">
        <v>2019</v>
      </c>
    </row>
    <row r="73" spans="1:5" ht="52.8" x14ac:dyDescent="0.25">
      <c r="A73" s="21">
        <v>358</v>
      </c>
      <c r="B73" s="38" t="s">
        <v>135</v>
      </c>
      <c r="C73" s="40" t="s">
        <v>175</v>
      </c>
      <c r="D73" s="39" t="s">
        <v>262</v>
      </c>
      <c r="E73" s="54">
        <v>2019</v>
      </c>
    </row>
    <row r="74" spans="1:5" ht="52.8" x14ac:dyDescent="0.25">
      <c r="A74" s="21">
        <v>359</v>
      </c>
      <c r="B74" s="38" t="s">
        <v>136</v>
      </c>
      <c r="C74" s="40" t="s">
        <v>175</v>
      </c>
      <c r="D74" s="39" t="s">
        <v>262</v>
      </c>
      <c r="E74" s="54">
        <v>2019</v>
      </c>
    </row>
    <row r="75" spans="1:5" ht="52.8" x14ac:dyDescent="0.25">
      <c r="A75" s="21">
        <v>360</v>
      </c>
      <c r="B75" s="38" t="s">
        <v>137</v>
      </c>
      <c r="C75" s="40" t="s">
        <v>175</v>
      </c>
      <c r="D75" s="39" t="s">
        <v>262</v>
      </c>
      <c r="E75" s="54">
        <v>2019</v>
      </c>
    </row>
    <row r="76" spans="1:5" ht="52.8" x14ac:dyDescent="0.25">
      <c r="A76" s="21">
        <v>361</v>
      </c>
      <c r="B76" s="38" t="s">
        <v>138</v>
      </c>
      <c r="C76" s="40" t="s">
        <v>175</v>
      </c>
      <c r="D76" s="39" t="s">
        <v>262</v>
      </c>
      <c r="E76" s="54">
        <v>2019</v>
      </c>
    </row>
    <row r="77" spans="1:5" ht="45.6" x14ac:dyDescent="0.25">
      <c r="A77" s="21">
        <v>362</v>
      </c>
      <c r="B77" s="38" t="s">
        <v>139</v>
      </c>
      <c r="C77" s="40">
        <v>1</v>
      </c>
      <c r="D77" s="39" t="s">
        <v>229</v>
      </c>
      <c r="E77" s="54">
        <v>2019</v>
      </c>
    </row>
    <row r="78" spans="1:5" ht="52.8" x14ac:dyDescent="0.25">
      <c r="A78" s="21">
        <v>363</v>
      </c>
      <c r="B78" s="38" t="s">
        <v>140</v>
      </c>
      <c r="C78" s="40" t="s">
        <v>175</v>
      </c>
      <c r="D78" s="39" t="s">
        <v>262</v>
      </c>
      <c r="E78" s="54">
        <v>2019</v>
      </c>
    </row>
    <row r="79" spans="1:5" ht="22.8" x14ac:dyDescent="0.25">
      <c r="A79" s="21">
        <v>364</v>
      </c>
      <c r="B79" s="38" t="s">
        <v>141</v>
      </c>
      <c r="C79" s="40">
        <v>1</v>
      </c>
      <c r="D79" s="39" t="s">
        <v>181</v>
      </c>
      <c r="E79" s="54">
        <v>2019</v>
      </c>
    </row>
    <row r="80" spans="1:5" ht="52.8" x14ac:dyDescent="0.25">
      <c r="A80" s="21">
        <v>365</v>
      </c>
      <c r="B80" s="38" t="s">
        <v>142</v>
      </c>
      <c r="C80" s="40" t="s">
        <v>175</v>
      </c>
      <c r="D80" s="39" t="s">
        <v>262</v>
      </c>
      <c r="E80" s="54">
        <v>2019</v>
      </c>
    </row>
    <row r="81" spans="1:5" ht="52.8" x14ac:dyDescent="0.25">
      <c r="A81" s="21">
        <v>366</v>
      </c>
      <c r="B81" s="38" t="s">
        <v>143</v>
      </c>
      <c r="C81" s="40" t="s">
        <v>175</v>
      </c>
      <c r="D81" s="39" t="s">
        <v>262</v>
      </c>
      <c r="E81" s="54">
        <v>2019</v>
      </c>
    </row>
    <row r="82" spans="1:5" ht="52.8" x14ac:dyDescent="0.25">
      <c r="A82" s="21">
        <v>367</v>
      </c>
      <c r="B82" s="38" t="s">
        <v>144</v>
      </c>
      <c r="C82" s="40" t="s">
        <v>175</v>
      </c>
      <c r="D82" s="39" t="s">
        <v>262</v>
      </c>
      <c r="E82" s="54">
        <v>2019</v>
      </c>
    </row>
    <row r="83" spans="1:5" ht="52.8" x14ac:dyDescent="0.25">
      <c r="A83" s="21">
        <v>368</v>
      </c>
      <c r="B83" s="38" t="s">
        <v>145</v>
      </c>
      <c r="C83" s="40" t="s">
        <v>175</v>
      </c>
      <c r="D83" s="39" t="s">
        <v>262</v>
      </c>
      <c r="E83" s="54">
        <v>2019</v>
      </c>
    </row>
    <row r="84" spans="1:5" ht="39.6" x14ac:dyDescent="0.25">
      <c r="A84" s="21">
        <v>369</v>
      </c>
      <c r="B84" s="38" t="s">
        <v>146</v>
      </c>
      <c r="C84" s="40">
        <v>1</v>
      </c>
      <c r="D84" s="39" t="s">
        <v>228</v>
      </c>
      <c r="E84" s="54">
        <v>2019</v>
      </c>
    </row>
    <row r="85" spans="1:5" ht="22.8" x14ac:dyDescent="0.25">
      <c r="A85" s="21">
        <v>370</v>
      </c>
      <c r="B85" s="38" t="s">
        <v>147</v>
      </c>
      <c r="C85" s="40">
        <v>1</v>
      </c>
      <c r="D85" s="39" t="s">
        <v>230</v>
      </c>
      <c r="E85" s="54">
        <v>2019</v>
      </c>
    </row>
    <row r="86" spans="1:5" ht="39.6" x14ac:dyDescent="0.25">
      <c r="A86" s="21">
        <v>371</v>
      </c>
      <c r="B86" s="38" t="s">
        <v>148</v>
      </c>
      <c r="C86" s="40">
        <v>1</v>
      </c>
      <c r="D86" s="39" t="s">
        <v>231</v>
      </c>
      <c r="E86" s="54">
        <v>2019</v>
      </c>
    </row>
    <row r="87" spans="1:5" ht="39.6" x14ac:dyDescent="0.25">
      <c r="A87" s="21">
        <v>372</v>
      </c>
      <c r="B87" s="38" t="s">
        <v>149</v>
      </c>
      <c r="C87" s="40">
        <v>1</v>
      </c>
      <c r="D87" s="39" t="s">
        <v>232</v>
      </c>
      <c r="E87" s="54">
        <v>2019</v>
      </c>
    </row>
    <row r="88" spans="1:5" ht="45.6" x14ac:dyDescent="0.25">
      <c r="A88" s="21">
        <v>373</v>
      </c>
      <c r="B88" s="38" t="s">
        <v>150</v>
      </c>
      <c r="C88" s="40">
        <v>1</v>
      </c>
      <c r="D88" s="39" t="s">
        <v>233</v>
      </c>
      <c r="E88" s="54">
        <v>2019</v>
      </c>
    </row>
    <row r="89" spans="1:5" ht="26.4" x14ac:dyDescent="0.25">
      <c r="A89" s="21">
        <v>374</v>
      </c>
      <c r="B89" s="38" t="s">
        <v>151</v>
      </c>
      <c r="C89" s="40">
        <v>1</v>
      </c>
      <c r="D89" s="39" t="s">
        <v>234</v>
      </c>
      <c r="E89" s="54">
        <v>2019</v>
      </c>
    </row>
    <row r="90" spans="1:5" ht="15" customHeight="1" x14ac:dyDescent="0.25">
      <c r="A90" s="101" t="s">
        <v>18</v>
      </c>
      <c r="B90" s="102"/>
      <c r="C90" s="44">
        <f>IFERROR(AVERAGE(C16:C89),"")</f>
        <v>1</v>
      </c>
    </row>
    <row r="91" spans="1:5" ht="14.4" x14ac:dyDescent="0.3">
      <c r="C91" s="12"/>
    </row>
    <row r="92" spans="1:5" ht="14.4" x14ac:dyDescent="0.3">
      <c r="C92" s="12"/>
    </row>
    <row r="93" spans="1:5" ht="14.4" x14ac:dyDescent="0.3">
      <c r="A93" s="12"/>
      <c r="B93" s="12"/>
      <c r="C93" s="12"/>
    </row>
    <row r="94" spans="1:5" ht="14.4" x14ac:dyDescent="0.3">
      <c r="A94" s="12"/>
      <c r="B94" s="12"/>
      <c r="C94" s="12"/>
    </row>
    <row r="95" spans="1:5" ht="14.4" x14ac:dyDescent="0.3">
      <c r="A95" s="12"/>
      <c r="B95" s="12"/>
    </row>
    <row r="96" spans="1:5" ht="14.4" x14ac:dyDescent="0.3">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3" workbookViewId="0">
      <selection activeCell="B17" sqref="B17"/>
    </sheetView>
  </sheetViews>
  <sheetFormatPr baseColWidth="10" defaultColWidth="0" defaultRowHeight="13.2" x14ac:dyDescent="0.25"/>
  <cols>
    <col min="1" max="1" width="17.5546875" style="2" customWidth="1"/>
    <col min="2" max="2" width="43.6640625" style="2" customWidth="1"/>
    <col min="3" max="3" width="14.33203125" style="2" customWidth="1"/>
    <col min="4" max="4" width="20.332031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80" t="s">
        <v>56</v>
      </c>
      <c r="B1" s="81"/>
      <c r="C1" s="81"/>
      <c r="D1" s="14" t="s">
        <v>0</v>
      </c>
      <c r="E1" s="15" t="s">
        <v>13</v>
      </c>
      <c r="F1" s="1"/>
      <c r="G1" s="1"/>
    </row>
    <row r="2" spans="1:8" ht="15.75" customHeight="1" x14ac:dyDescent="0.25">
      <c r="A2" s="82" t="str">
        <f>'Comp 3'!A2:C2</f>
        <v>Defensoría de Oficio en Materia Administrativa</v>
      </c>
      <c r="B2" s="83"/>
      <c r="C2" s="83"/>
      <c r="D2" s="13" t="s">
        <v>1</v>
      </c>
      <c r="E2" s="16" t="str">
        <f>'Comp 1'!E2</f>
        <v>SYOV</v>
      </c>
      <c r="F2" s="1"/>
      <c r="G2" s="1"/>
    </row>
    <row r="3" spans="1:8" ht="15.75" customHeight="1" x14ac:dyDescent="0.25">
      <c r="A3" s="104" t="str">
        <f>'Comp 3'!A3:C3</f>
        <v>Informe de Control Interno Primer Semestre 2019</v>
      </c>
      <c r="B3" s="105"/>
      <c r="C3" s="105"/>
      <c r="D3" s="13" t="s">
        <v>2</v>
      </c>
      <c r="E3" s="17">
        <v>43668</v>
      </c>
    </row>
    <row r="4" spans="1:8" ht="15.75" customHeight="1" x14ac:dyDescent="0.25">
      <c r="A4" s="82" t="str">
        <f>'Comp 3'!A4:C4</f>
        <v>Defensoría de Oficio en Materia Administrativa</v>
      </c>
      <c r="B4" s="83"/>
      <c r="C4" s="83"/>
      <c r="D4" s="13" t="s">
        <v>3</v>
      </c>
      <c r="E4" s="18" t="str">
        <f>'Comp 1'!E4</f>
        <v>JJCPP</v>
      </c>
    </row>
    <row r="5" spans="1:8" ht="15.75" customHeight="1" thickBot="1" x14ac:dyDescent="0.3">
      <c r="A5" s="106" t="s">
        <v>24</v>
      </c>
      <c r="B5" s="107"/>
      <c r="C5" s="107"/>
      <c r="D5" s="19" t="s">
        <v>2</v>
      </c>
      <c r="E5" s="20">
        <v>43677</v>
      </c>
    </row>
    <row r="6" spans="1:8" x14ac:dyDescent="0.25">
      <c r="A6" s="1"/>
      <c r="B6" s="1"/>
      <c r="C6" s="1"/>
      <c r="D6" s="1"/>
      <c r="E6" s="1"/>
      <c r="F6" s="1"/>
      <c r="G6" s="1"/>
    </row>
    <row r="7" spans="1:8" ht="33" customHeight="1" x14ac:dyDescent="0.25">
      <c r="A7" s="103" t="s">
        <v>23</v>
      </c>
      <c r="B7" s="103"/>
      <c r="C7" s="103"/>
      <c r="D7" s="103"/>
      <c r="E7" s="103"/>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34" t="s">
        <v>36</v>
      </c>
      <c r="C15" s="35" t="s">
        <v>15</v>
      </c>
      <c r="D15" s="35" t="s">
        <v>16</v>
      </c>
      <c r="E15" s="35" t="s">
        <v>37</v>
      </c>
    </row>
    <row r="16" spans="1:8" ht="125.4" x14ac:dyDescent="0.25">
      <c r="A16" s="21">
        <v>401</v>
      </c>
      <c r="B16" s="38" t="s">
        <v>152</v>
      </c>
      <c r="C16" s="40">
        <v>1</v>
      </c>
      <c r="D16" s="39" t="s">
        <v>191</v>
      </c>
      <c r="E16" s="54">
        <v>2019</v>
      </c>
    </row>
    <row r="17" spans="1:5" ht="198" x14ac:dyDescent="0.25">
      <c r="A17" s="71">
        <v>402</v>
      </c>
      <c r="B17" s="72" t="s">
        <v>153</v>
      </c>
      <c r="C17" s="73">
        <v>1</v>
      </c>
      <c r="D17" s="74" t="s">
        <v>191</v>
      </c>
      <c r="E17" s="75" t="s">
        <v>263</v>
      </c>
    </row>
    <row r="18" spans="1:5" ht="34.200000000000003" x14ac:dyDescent="0.25">
      <c r="A18" s="21">
        <v>403</v>
      </c>
      <c r="B18" s="38" t="s">
        <v>154</v>
      </c>
      <c r="C18" s="40">
        <v>1</v>
      </c>
      <c r="D18" s="39" t="s">
        <v>192</v>
      </c>
      <c r="E18" s="54">
        <v>2019</v>
      </c>
    </row>
    <row r="19" spans="1:5" ht="39.6" x14ac:dyDescent="0.25">
      <c r="A19" s="21">
        <v>404</v>
      </c>
      <c r="B19" s="38" t="s">
        <v>155</v>
      </c>
      <c r="C19" s="40">
        <v>1</v>
      </c>
      <c r="D19" s="39" t="s">
        <v>194</v>
      </c>
      <c r="E19" s="54">
        <v>2019</v>
      </c>
    </row>
    <row r="20" spans="1:5" ht="114" x14ac:dyDescent="0.25">
      <c r="A20" s="21">
        <v>405</v>
      </c>
      <c r="B20" s="38" t="s">
        <v>156</v>
      </c>
      <c r="C20" s="40">
        <v>1</v>
      </c>
      <c r="D20" s="39" t="s">
        <v>193</v>
      </c>
      <c r="E20" s="54">
        <v>2019</v>
      </c>
    </row>
    <row r="21" spans="1:5" ht="114" x14ac:dyDescent="0.25">
      <c r="A21" s="21">
        <v>406</v>
      </c>
      <c r="B21" s="38" t="s">
        <v>157</v>
      </c>
      <c r="C21" s="40">
        <v>1</v>
      </c>
      <c r="D21" s="39" t="s">
        <v>264</v>
      </c>
      <c r="E21" s="54">
        <v>2019</v>
      </c>
    </row>
    <row r="22" spans="1:5" ht="68.400000000000006" x14ac:dyDescent="0.25">
      <c r="A22" s="21">
        <v>407</v>
      </c>
      <c r="B22" s="38" t="s">
        <v>53</v>
      </c>
      <c r="C22" s="40">
        <v>1</v>
      </c>
      <c r="D22" s="39" t="s">
        <v>195</v>
      </c>
      <c r="E22" s="54">
        <v>2019</v>
      </c>
    </row>
    <row r="23" spans="1:5" ht="45.6" x14ac:dyDescent="0.25">
      <c r="A23" s="21">
        <v>408</v>
      </c>
      <c r="B23" s="38" t="s">
        <v>54</v>
      </c>
      <c r="C23" s="40">
        <v>1</v>
      </c>
      <c r="D23" s="39" t="s">
        <v>196</v>
      </c>
      <c r="E23" s="54">
        <v>2019</v>
      </c>
    </row>
    <row r="24" spans="1:5" ht="34.200000000000003" x14ac:dyDescent="0.25">
      <c r="A24" s="21">
        <v>409</v>
      </c>
      <c r="B24" s="38" t="s">
        <v>158</v>
      </c>
      <c r="C24" s="40">
        <v>1</v>
      </c>
      <c r="D24" s="39" t="s">
        <v>265</v>
      </c>
      <c r="E24" s="54">
        <v>2019</v>
      </c>
    </row>
    <row r="25" spans="1:5" ht="15" customHeight="1" x14ac:dyDescent="0.25">
      <c r="A25" s="101" t="s">
        <v>18</v>
      </c>
      <c r="B25" s="102"/>
      <c r="C25" s="44">
        <f>IFERROR(AVERAGE(C16:C24),"")</f>
        <v>1</v>
      </c>
    </row>
    <row r="26" spans="1:5" ht="14.4" x14ac:dyDescent="0.3">
      <c r="C26" s="12"/>
    </row>
    <row r="27" spans="1:5" ht="14.4" x14ac:dyDescent="0.3">
      <c r="C27" s="12"/>
    </row>
    <row r="28" spans="1:5" ht="14.4" x14ac:dyDescent="0.3">
      <c r="A28" s="12"/>
      <c r="B28" s="12"/>
      <c r="C28" s="12"/>
    </row>
    <row r="29" spans="1:5" ht="14.4" x14ac:dyDescent="0.3">
      <c r="A29" s="12"/>
      <c r="B29" s="12"/>
      <c r="C29" s="12"/>
    </row>
    <row r="30" spans="1:5" ht="14.4" x14ac:dyDescent="0.3">
      <c r="A30" s="12"/>
      <c r="B30" s="12"/>
    </row>
    <row r="31" spans="1:5" ht="14.4" x14ac:dyDescent="0.3">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opLeftCell="A42" workbookViewId="0">
      <selection activeCell="D16" sqref="D16"/>
    </sheetView>
  </sheetViews>
  <sheetFormatPr baseColWidth="10" defaultColWidth="0" defaultRowHeight="13.2" x14ac:dyDescent="0.25"/>
  <cols>
    <col min="1" max="1" width="17.5546875" style="2" customWidth="1"/>
    <col min="2" max="2" width="43.6640625" style="2" customWidth="1"/>
    <col min="3" max="3" width="13.109375" style="2" customWidth="1"/>
    <col min="4" max="4" width="21.66406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80" t="s">
        <v>56</v>
      </c>
      <c r="B1" s="81"/>
      <c r="C1" s="81"/>
      <c r="D1" s="14" t="s">
        <v>0</v>
      </c>
      <c r="E1" s="15" t="s">
        <v>13</v>
      </c>
      <c r="F1" s="1"/>
      <c r="G1" s="1"/>
    </row>
    <row r="2" spans="1:8" ht="15.75" customHeight="1" x14ac:dyDescent="0.25">
      <c r="A2" s="82" t="str">
        <f>'Comp 1'!A2:C2</f>
        <v>Defensoría de Oficio en Materia Administrativa</v>
      </c>
      <c r="B2" s="83"/>
      <c r="C2" s="83"/>
      <c r="D2" s="13" t="s">
        <v>1</v>
      </c>
      <c r="E2" s="16" t="str">
        <f>'Comp 1'!E2</f>
        <v>SYOV</v>
      </c>
      <c r="F2" s="1"/>
      <c r="G2" s="1"/>
    </row>
    <row r="3" spans="1:8" ht="15.75" customHeight="1" x14ac:dyDescent="0.25">
      <c r="A3" s="104" t="str">
        <f>'Comp 4'!A3:C3</f>
        <v>Informe de Control Interno Primer Semestre 2019</v>
      </c>
      <c r="B3" s="105"/>
      <c r="C3" s="105"/>
      <c r="D3" s="13" t="s">
        <v>2</v>
      </c>
      <c r="E3" s="17">
        <v>43668</v>
      </c>
    </row>
    <row r="4" spans="1:8" ht="15.75" customHeight="1" x14ac:dyDescent="0.25">
      <c r="A4" s="82" t="str">
        <f>'Comp 1'!A4:C4</f>
        <v>Defensoría de Oficio en Materia Administrativa</v>
      </c>
      <c r="B4" s="83"/>
      <c r="C4" s="83"/>
      <c r="D4" s="13" t="s">
        <v>3</v>
      </c>
      <c r="E4" s="18" t="str">
        <f>'Comp 1'!E4</f>
        <v>JJCPP</v>
      </c>
    </row>
    <row r="5" spans="1:8" ht="15.75" customHeight="1" thickBot="1" x14ac:dyDescent="0.3">
      <c r="A5" s="106" t="s">
        <v>26</v>
      </c>
      <c r="B5" s="107"/>
      <c r="C5" s="107"/>
      <c r="D5" s="19" t="s">
        <v>2</v>
      </c>
      <c r="E5" s="20">
        <v>43677</v>
      </c>
    </row>
    <row r="6" spans="1:8" x14ac:dyDescent="0.25">
      <c r="A6" s="1"/>
      <c r="B6" s="1"/>
      <c r="C6" s="1"/>
      <c r="D6" s="1"/>
      <c r="E6" s="1"/>
      <c r="F6" s="1"/>
      <c r="G6" s="1"/>
    </row>
    <row r="7" spans="1:8" ht="43.5" customHeight="1" x14ac:dyDescent="0.25">
      <c r="A7" s="103" t="s">
        <v>25</v>
      </c>
      <c r="B7" s="103"/>
      <c r="C7" s="103"/>
      <c r="D7" s="103"/>
      <c r="E7" s="103"/>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x14ac:dyDescent="0.25">
      <c r="A14" s="1"/>
      <c r="B14" s="1"/>
      <c r="E14" s="1"/>
      <c r="H14" s="1"/>
    </row>
    <row r="15" spans="1:8" ht="26.4" x14ac:dyDescent="0.25">
      <c r="A15" s="11" t="s">
        <v>11</v>
      </c>
      <c r="B15" s="34" t="s">
        <v>36</v>
      </c>
      <c r="C15" s="35" t="s">
        <v>15</v>
      </c>
      <c r="D15" s="35" t="s">
        <v>16</v>
      </c>
      <c r="E15" s="35" t="s">
        <v>37</v>
      </c>
    </row>
    <row r="16" spans="1:8" ht="79.8" x14ac:dyDescent="0.25">
      <c r="A16" s="21">
        <v>501</v>
      </c>
      <c r="B16" s="38" t="s">
        <v>159</v>
      </c>
      <c r="C16" s="40">
        <v>1</v>
      </c>
      <c r="D16" s="39" t="s">
        <v>177</v>
      </c>
      <c r="E16" s="54">
        <v>2019</v>
      </c>
    </row>
    <row r="17" spans="1:5" ht="45.6" x14ac:dyDescent="0.25">
      <c r="A17" s="21">
        <v>502</v>
      </c>
      <c r="B17" s="38" t="s">
        <v>160</v>
      </c>
      <c r="C17" s="40">
        <v>1</v>
      </c>
      <c r="D17" s="39" t="s">
        <v>197</v>
      </c>
      <c r="E17" s="54">
        <v>2019</v>
      </c>
    </row>
    <row r="18" spans="1:5" ht="39.6" x14ac:dyDescent="0.25">
      <c r="A18" s="21">
        <v>503</v>
      </c>
      <c r="B18" s="38" t="s">
        <v>161</v>
      </c>
      <c r="C18" s="40">
        <v>1</v>
      </c>
      <c r="D18" s="39" t="s">
        <v>198</v>
      </c>
      <c r="E18" s="54">
        <v>2019</v>
      </c>
    </row>
    <row r="19" spans="1:5" ht="52.8" x14ac:dyDescent="0.25">
      <c r="A19" s="21">
        <v>504</v>
      </c>
      <c r="B19" s="38" t="s">
        <v>162</v>
      </c>
      <c r="C19" s="40">
        <v>1</v>
      </c>
      <c r="D19" s="39" t="s">
        <v>266</v>
      </c>
      <c r="E19" s="54">
        <v>2019</v>
      </c>
    </row>
    <row r="20" spans="1:5" ht="45.6" x14ac:dyDescent="0.25">
      <c r="A20" s="21">
        <v>505</v>
      </c>
      <c r="B20" s="38" t="s">
        <v>163</v>
      </c>
      <c r="C20" s="40">
        <v>1</v>
      </c>
      <c r="D20" s="39" t="s">
        <v>235</v>
      </c>
      <c r="E20" s="54">
        <v>2019</v>
      </c>
    </row>
    <row r="21" spans="1:5" ht="34.200000000000003" x14ac:dyDescent="0.25">
      <c r="A21" s="21">
        <v>506</v>
      </c>
      <c r="B21" s="38" t="s">
        <v>164</v>
      </c>
      <c r="C21" s="40">
        <v>1</v>
      </c>
      <c r="D21" s="39" t="s">
        <v>235</v>
      </c>
      <c r="E21" s="54">
        <v>2019</v>
      </c>
    </row>
    <row r="22" spans="1:5" ht="57" x14ac:dyDescent="0.25">
      <c r="A22" s="21">
        <v>507</v>
      </c>
      <c r="B22" s="38" t="s">
        <v>165</v>
      </c>
      <c r="C22" s="40">
        <v>1</v>
      </c>
      <c r="D22" s="39" t="s">
        <v>236</v>
      </c>
      <c r="E22" s="54">
        <v>2019</v>
      </c>
    </row>
    <row r="23" spans="1:5" ht="57" x14ac:dyDescent="0.25">
      <c r="A23" s="21">
        <v>508</v>
      </c>
      <c r="B23" s="38" t="s">
        <v>166</v>
      </c>
      <c r="C23" s="40">
        <v>1</v>
      </c>
      <c r="D23" s="39" t="s">
        <v>199</v>
      </c>
      <c r="E23" s="54">
        <v>2019</v>
      </c>
    </row>
    <row r="24" spans="1:5" ht="57" x14ac:dyDescent="0.25">
      <c r="A24" s="21">
        <v>509</v>
      </c>
      <c r="B24" s="38" t="s">
        <v>167</v>
      </c>
      <c r="C24" s="40">
        <v>1</v>
      </c>
      <c r="D24" s="39" t="s">
        <v>200</v>
      </c>
      <c r="E24" s="54">
        <v>2019</v>
      </c>
    </row>
    <row r="25" spans="1:5" ht="39.6" x14ac:dyDescent="0.25">
      <c r="A25" s="21">
        <v>510</v>
      </c>
      <c r="B25" s="38" t="s">
        <v>168</v>
      </c>
      <c r="C25" s="40">
        <v>1</v>
      </c>
      <c r="D25" s="39" t="s">
        <v>201</v>
      </c>
      <c r="E25" s="54">
        <v>2019</v>
      </c>
    </row>
    <row r="26" spans="1:5" ht="15" customHeight="1" x14ac:dyDescent="0.25">
      <c r="A26" s="101" t="s">
        <v>18</v>
      </c>
      <c r="B26" s="102"/>
      <c r="C26" s="44">
        <f>IFERROR(AVERAGE(C16:C25),"")</f>
        <v>1</v>
      </c>
    </row>
    <row r="27" spans="1:5" ht="14.4" x14ac:dyDescent="0.3">
      <c r="C27" s="12"/>
    </row>
    <row r="28" spans="1:5" ht="14.4" x14ac:dyDescent="0.3">
      <c r="C28" s="12"/>
    </row>
    <row r="29" spans="1:5" ht="14.4" x14ac:dyDescent="0.3">
      <c r="A29" s="12"/>
      <c r="B29" s="12"/>
      <c r="C29" s="12"/>
    </row>
    <row r="30" spans="1:5" ht="14.4" x14ac:dyDescent="0.3">
      <c r="A30" s="12"/>
      <c r="B30" s="12"/>
      <c r="C30" s="12"/>
    </row>
    <row r="31" spans="1:5" ht="14.4" x14ac:dyDescent="0.3">
      <c r="A31" s="12"/>
      <c r="B31" s="12"/>
    </row>
    <row r="32" spans="1:5" ht="14.4" x14ac:dyDescent="0.3">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SUAMY</cp:lastModifiedBy>
  <cp:lastPrinted>2018-07-10T17:20:14Z</cp:lastPrinted>
  <dcterms:created xsi:type="dcterms:W3CDTF">2018-07-09T13:33:47Z</dcterms:created>
  <dcterms:modified xsi:type="dcterms:W3CDTF">2019-08-16T17:53:16Z</dcterms:modified>
</cp:coreProperties>
</file>